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3" sheetId="3" r:id="rId2"/>
  </sheets>
  <definedNames/>
  <calcPr calcId="145621"/>
</workbook>
</file>

<file path=xl/sharedStrings.xml><?xml version="1.0" encoding="utf-8"?>
<sst xmlns="http://schemas.openxmlformats.org/spreadsheetml/2006/main" count="249" uniqueCount="68">
  <si>
    <t>место</t>
  </si>
  <si>
    <t>№</t>
  </si>
  <si>
    <t>Команда</t>
  </si>
  <si>
    <t>мини-футбол</t>
  </si>
  <si>
    <t>очки</t>
  </si>
  <si>
    <t>волейбол</t>
  </si>
  <si>
    <t>плавание</t>
  </si>
  <si>
    <t>бильярд</t>
  </si>
  <si>
    <t>стрельба</t>
  </si>
  <si>
    <t>л/а эстафета</t>
  </si>
  <si>
    <t>шахматы</t>
  </si>
  <si>
    <t>Очки</t>
  </si>
  <si>
    <t>Место</t>
  </si>
  <si>
    <t>Виды спорта</t>
  </si>
  <si>
    <t xml:space="preserve">ИТОГОВЫЙ ПРОТОКОЛ </t>
  </si>
  <si>
    <t>+</t>
  </si>
  <si>
    <r>
      <rPr>
        <b/>
        <sz val="10"/>
        <rFont val="Calibri"/>
        <family val="2"/>
        <scheme val="minor"/>
      </rPr>
      <t>"Уфагаз"</t>
    </r>
    <r>
      <rPr>
        <sz val="10"/>
        <rFont val="Calibri"/>
        <family val="2"/>
        <scheme val="minor"/>
      </rPr>
      <t>, Филиал Открытого акционерного общества "ГАЗ-сервис"</t>
    </r>
  </si>
  <si>
    <r>
      <rPr>
        <b/>
        <sz val="10"/>
        <rFont val="Calibri"/>
        <family val="2"/>
        <scheme val="minor"/>
      </rPr>
      <t>Администрация городского округа город Уфа</t>
    </r>
    <r>
      <rPr>
        <sz val="10"/>
        <rFont val="Calibri"/>
        <family val="2"/>
        <scheme val="minor"/>
      </rPr>
      <t xml:space="preserve"> Республики Башкортостан</t>
    </r>
  </si>
  <si>
    <r>
      <rPr>
        <b/>
        <sz val="10"/>
        <rFont val="Calibri"/>
        <family val="2"/>
        <scheme val="minor"/>
      </rPr>
      <t>Администрация Кировского района</t>
    </r>
    <r>
      <rPr>
        <sz val="10"/>
        <rFont val="Calibri"/>
        <family val="2"/>
        <scheme val="minor"/>
      </rPr>
      <t xml:space="preserve"> городского округа город Уфа Республики Башкортостан</t>
    </r>
  </si>
  <si>
    <r>
      <rPr>
        <b/>
        <sz val="10"/>
        <rFont val="Calibri"/>
        <family val="2"/>
        <scheme val="minor"/>
      </rPr>
      <t>Администрация Орджоникидзевского района</t>
    </r>
    <r>
      <rPr>
        <sz val="10"/>
        <rFont val="Calibri"/>
        <family val="2"/>
        <scheme val="minor"/>
      </rPr>
      <t xml:space="preserve"> городского округа город Уфа Республики Башкортостан</t>
    </r>
  </si>
  <si>
    <r>
      <rPr>
        <b/>
        <sz val="10"/>
        <rFont val="Calibri"/>
        <family val="2"/>
        <scheme val="minor"/>
      </rPr>
      <t>Администрация Советского района</t>
    </r>
    <r>
      <rPr>
        <sz val="10"/>
        <rFont val="Calibri"/>
        <family val="2"/>
        <scheme val="minor"/>
      </rPr>
      <t xml:space="preserve"> городского округа город Уфа Республики Башкортостан</t>
    </r>
  </si>
  <si>
    <r>
      <rPr>
        <b/>
        <sz val="10"/>
        <rFont val="Calibri"/>
        <family val="2"/>
        <scheme val="minor"/>
      </rPr>
      <t>Башкирское региональное диспетчерское управление</t>
    </r>
    <r>
      <rPr>
        <sz val="10"/>
        <rFont val="Calibri"/>
        <family val="2"/>
        <scheme val="minor"/>
      </rPr>
      <t>, филиал Открытого акционерного общества "Системный оператор Единой энергетической системы"</t>
    </r>
  </si>
  <si>
    <r>
      <t xml:space="preserve">Государственное бюджетное учреждение здравоохранения </t>
    </r>
    <r>
      <rPr>
        <b/>
        <sz val="10"/>
        <rFont val="Calibri"/>
        <family val="2"/>
        <scheme val="minor"/>
      </rPr>
      <t>Республиканская клиническая больница им.Г.Г.Куватова</t>
    </r>
  </si>
  <si>
    <r>
      <t xml:space="preserve">Компания </t>
    </r>
    <r>
      <rPr>
        <b/>
        <sz val="10"/>
        <rFont val="Calibri"/>
        <family val="2"/>
        <scheme val="minor"/>
      </rPr>
      <t>"Кока-Кола"</t>
    </r>
  </si>
  <si>
    <r>
      <t>Муниципальное бюджетное учреждение здравоохранения</t>
    </r>
    <r>
      <rPr>
        <b/>
        <sz val="10"/>
        <rFont val="Calibri"/>
        <family val="2"/>
        <scheme val="minor"/>
      </rPr>
      <t xml:space="preserve"> Поликлиника №44</t>
    </r>
    <r>
      <rPr>
        <sz val="10"/>
        <rFont val="Calibri"/>
        <family val="2"/>
        <scheme val="minor"/>
      </rPr>
      <t xml:space="preserve"> городского округа город Уфа Республики Башкортостан</t>
    </r>
  </si>
  <si>
    <r>
      <rPr>
        <b/>
        <sz val="10"/>
        <rFont val="Calibri"/>
        <family val="2"/>
        <scheme val="minor"/>
      </rPr>
      <t>Национальный банк</t>
    </r>
    <r>
      <rPr>
        <sz val="10"/>
        <rFont val="Calibri"/>
        <family val="2"/>
        <scheme val="minor"/>
      </rPr>
      <t xml:space="preserve"> Республики Башкортостан</t>
    </r>
  </si>
  <si>
    <r>
      <t xml:space="preserve">Общество с ограниченной ответственностью </t>
    </r>
    <r>
      <rPr>
        <b/>
        <sz val="10"/>
        <rFont val="Calibri"/>
        <family val="2"/>
        <scheme val="minor"/>
      </rPr>
      <t>"Башкирские распределительные тепловые сети"</t>
    </r>
  </si>
  <si>
    <r>
      <t xml:space="preserve">Общество с ограниченной ответственностью </t>
    </r>
    <r>
      <rPr>
        <b/>
        <sz val="10"/>
        <rFont val="Calibri"/>
        <family val="2"/>
        <scheme val="minor"/>
      </rPr>
      <t>"Газпром межрегионгаз Уфа"</t>
    </r>
  </si>
  <si>
    <r>
      <t xml:space="preserve">Общество с ограниченной ответственностью </t>
    </r>
    <r>
      <rPr>
        <b/>
        <sz val="10"/>
        <rFont val="Calibri"/>
        <family val="2"/>
        <scheme val="minor"/>
      </rPr>
      <t>"Газпром трансгаз Уфа"</t>
    </r>
  </si>
  <si>
    <r>
      <t xml:space="preserve">Общество с ограниченной ответственностью "Коммерческий банк </t>
    </r>
    <r>
      <rPr>
        <b/>
        <sz val="10"/>
        <rFont val="Calibri"/>
        <family val="2"/>
        <scheme val="minor"/>
      </rPr>
      <t>"БНП Париба Восток"</t>
    </r>
  </si>
  <si>
    <r>
      <t xml:space="preserve">Общество с ограниченной ответственностью </t>
    </r>
    <r>
      <rPr>
        <b/>
        <sz val="10"/>
        <rFont val="Calibri"/>
        <family val="2"/>
        <scheme val="minor"/>
      </rPr>
      <t>"СИТРОНИКС Башкортостан"</t>
    </r>
  </si>
  <si>
    <r>
      <t xml:space="preserve">Общество с ограниченной ответственностью </t>
    </r>
    <r>
      <rPr>
        <b/>
        <sz val="10"/>
        <color theme="1"/>
        <rFont val="Calibri"/>
        <family val="2"/>
        <scheme val="minor"/>
      </rPr>
      <t>"Сотто"</t>
    </r>
  </si>
  <si>
    <r>
      <t xml:space="preserve">Общество с ограниченной ответственностью </t>
    </r>
    <r>
      <rPr>
        <b/>
        <sz val="10"/>
        <rFont val="Calibri"/>
        <family val="2"/>
        <scheme val="minor"/>
      </rPr>
      <t>"Уфимский фанерно-плитный комбинат"</t>
    </r>
  </si>
  <si>
    <r>
      <t xml:space="preserve">Открытое акционерное общество "Акционерная нефтяная компания </t>
    </r>
    <r>
      <rPr>
        <b/>
        <sz val="10"/>
        <rFont val="Calibri"/>
        <family val="2"/>
        <scheme val="minor"/>
      </rPr>
      <t>"Башнефть"</t>
    </r>
  </si>
  <si>
    <r>
      <t xml:space="preserve">Открытое акционерное общество </t>
    </r>
    <r>
      <rPr>
        <b/>
        <sz val="10"/>
        <rFont val="Calibri"/>
        <family val="2"/>
        <scheme val="minor"/>
      </rPr>
      <t>"Башинформсвязь"</t>
    </r>
  </si>
  <si>
    <r>
      <t xml:space="preserve">Открытое акционерное общество "Башкирское производственное объединение </t>
    </r>
    <r>
      <rPr>
        <b/>
        <sz val="10"/>
        <rFont val="Calibri"/>
        <family val="2"/>
        <scheme val="minor"/>
      </rPr>
      <t>"Прогресс"</t>
    </r>
  </si>
  <si>
    <r>
      <t xml:space="preserve">Открытое акционерное общество </t>
    </r>
    <r>
      <rPr>
        <b/>
        <sz val="10"/>
        <rFont val="Calibri"/>
        <family val="2"/>
        <scheme val="minor"/>
      </rPr>
      <t>"Башкирское электротехническое объединение"</t>
    </r>
  </si>
  <si>
    <r>
      <t xml:space="preserve">Открытое акционерное общество </t>
    </r>
    <r>
      <rPr>
        <b/>
        <sz val="10"/>
        <rFont val="Calibri"/>
        <family val="2"/>
        <scheme val="minor"/>
      </rPr>
      <t>"Международный аэропорт "Уфа"</t>
    </r>
  </si>
  <si>
    <r>
      <t xml:space="preserve">Открытое акционерное общество </t>
    </r>
    <r>
      <rPr>
        <b/>
        <sz val="10"/>
        <rFont val="Calibri"/>
        <family val="2"/>
        <scheme val="minor"/>
      </rPr>
      <t>"Уфанефтехим"</t>
    </r>
  </si>
  <si>
    <r>
      <t xml:space="preserve">Открытое акционерное общество "Уфимское агрегатное предприятие </t>
    </r>
    <r>
      <rPr>
        <b/>
        <sz val="10"/>
        <rFont val="Calibri"/>
        <family val="2"/>
        <scheme val="minor"/>
      </rPr>
      <t>"Гидравлика"</t>
    </r>
  </si>
  <si>
    <r>
      <t xml:space="preserve">Открытое акционерное общество </t>
    </r>
    <r>
      <rPr>
        <b/>
        <sz val="10"/>
        <rFont val="Calibri"/>
        <family val="2"/>
        <scheme val="minor"/>
      </rPr>
      <t>"Уфимское агрегатное производственное объединение"</t>
    </r>
  </si>
  <si>
    <r>
      <t xml:space="preserve">Открытое акционерное общество </t>
    </r>
    <r>
      <rPr>
        <b/>
        <sz val="10"/>
        <rFont val="Calibri"/>
        <family val="2"/>
        <scheme val="minor"/>
      </rPr>
      <t>"Уфимское моторостроительное производственное объединение"</t>
    </r>
  </si>
  <si>
    <r>
      <t xml:space="preserve">Открытое акционерное общество "Уфимское научно-производственное предприятие </t>
    </r>
    <r>
      <rPr>
        <b/>
        <sz val="10"/>
        <rFont val="Calibri"/>
        <family val="2"/>
        <scheme val="minor"/>
      </rPr>
      <t>"Молния"</t>
    </r>
  </si>
  <si>
    <r>
      <t xml:space="preserve">Открытое акционерное общество </t>
    </r>
    <r>
      <rPr>
        <b/>
        <sz val="10"/>
        <rFont val="Calibri"/>
        <family val="2"/>
        <scheme val="minor"/>
      </rPr>
      <t>"Уфимское приборостроительное производственное объединение"</t>
    </r>
  </si>
  <si>
    <r>
      <t xml:space="preserve">Открытое акционерное общество Акционерный Коммерческий Банк </t>
    </r>
    <r>
      <rPr>
        <b/>
        <sz val="10"/>
        <rFont val="Calibri"/>
        <family val="2"/>
        <scheme val="minor"/>
      </rPr>
      <t>"Башкомснаббанк"</t>
    </r>
  </si>
  <si>
    <r>
      <t>Сеть спортивных магазинов</t>
    </r>
    <r>
      <rPr>
        <b/>
        <sz val="10"/>
        <rFont val="Calibri"/>
        <family val="2"/>
        <scheme val="minor"/>
      </rPr>
      <t xml:space="preserve"> "Чемпион"</t>
    </r>
  </si>
  <si>
    <r>
      <rPr>
        <b/>
        <sz val="10"/>
        <rFont val="Calibri"/>
        <family val="2"/>
        <scheme val="minor"/>
      </rPr>
      <t>Станция скорой медицинской помощи</t>
    </r>
    <r>
      <rPr>
        <sz val="10"/>
        <rFont val="Calibri"/>
        <family val="2"/>
        <scheme val="minor"/>
      </rPr>
      <t xml:space="preserve"> города Уфы</t>
    </r>
  </si>
  <si>
    <r>
      <rPr>
        <b/>
        <sz val="10"/>
        <rFont val="Calibri"/>
        <family val="2"/>
        <scheme val="minor"/>
      </rPr>
      <t>Управление здравоохранения</t>
    </r>
    <r>
      <rPr>
        <sz val="10"/>
        <rFont val="Calibri"/>
        <family val="2"/>
        <scheme val="minor"/>
      </rPr>
      <t xml:space="preserve"> Администрации городского округа горд Уфа Республики Башкортостан</t>
    </r>
  </si>
  <si>
    <r>
      <t xml:space="preserve">Уфимская </t>
    </r>
    <r>
      <rPr>
        <b/>
        <sz val="10"/>
        <rFont val="Calibri"/>
        <family val="2"/>
        <scheme val="minor"/>
      </rPr>
      <t>ТЭЦ-2</t>
    </r>
    <r>
      <rPr>
        <sz val="10"/>
        <rFont val="Calibri"/>
        <family val="2"/>
        <scheme val="minor"/>
      </rPr>
      <t>, филиал Открытого акционерного общества "Башкирэнерго"</t>
    </r>
  </si>
  <si>
    <r>
      <t xml:space="preserve">Уфимская </t>
    </r>
    <r>
      <rPr>
        <b/>
        <sz val="10"/>
        <rFont val="Calibri"/>
        <family val="2"/>
        <scheme val="minor"/>
      </rPr>
      <t>ТЭЦ-4</t>
    </r>
    <r>
      <rPr>
        <sz val="10"/>
        <rFont val="Calibri"/>
        <family val="2"/>
        <scheme val="minor"/>
      </rPr>
      <t>, филиал Общества с ограниченной ответственностью "Башкирская генерирующая компания"</t>
    </r>
  </si>
  <si>
    <r>
      <t xml:space="preserve">Уфимская федеральная почтовая служба Республики Башкортостан, филиал Федерального государственного унитарного предприятия </t>
    </r>
    <r>
      <rPr>
        <b/>
        <sz val="10"/>
        <rFont val="Calibri"/>
        <family val="2"/>
        <scheme val="minor"/>
      </rPr>
      <t>"Почта России"</t>
    </r>
  </si>
  <si>
    <r>
      <t xml:space="preserve">Федеральное казенное управление </t>
    </r>
    <r>
      <rPr>
        <b/>
        <sz val="10"/>
        <rFont val="Calibri"/>
        <family val="2"/>
        <scheme val="minor"/>
      </rPr>
      <t>"1 отряд федеральной противопожарной службы</t>
    </r>
    <r>
      <rPr>
        <sz val="10"/>
        <rFont val="Calibri"/>
        <family val="2"/>
        <scheme val="minor"/>
      </rPr>
      <t xml:space="preserve"> Государственной противопожарной службы по Республике Башкортостан"</t>
    </r>
  </si>
  <si>
    <t>Спортивная база ФСО "Динамо" (г.Уфа ул.К.Маркса, 2)</t>
  </si>
  <si>
    <t>11 августа 2012 года</t>
  </si>
  <si>
    <t>настоль-ный теннис</t>
  </si>
  <si>
    <t>перетягива-ние каната</t>
  </si>
  <si>
    <t>Учас-тие руко-води-телей</t>
  </si>
  <si>
    <t>Груп-па под-держ-ки</t>
  </si>
  <si>
    <r>
      <t xml:space="preserve">Общество с ограниченной ответственностью </t>
    </r>
    <r>
      <rPr>
        <b/>
        <sz val="10"/>
        <color theme="1"/>
        <rFont val="Calibri"/>
        <family val="2"/>
        <scheme val="minor"/>
      </rPr>
      <t>"Еврокара-плюс"</t>
    </r>
  </si>
  <si>
    <r>
      <t xml:space="preserve">Общество с ограниченной ответственностью </t>
    </r>
    <r>
      <rPr>
        <b/>
        <sz val="10"/>
        <color theme="1"/>
        <rFont val="Calibri"/>
        <family val="2"/>
        <scheme val="minor"/>
      </rPr>
      <t>"Уралсиб"</t>
    </r>
  </si>
  <si>
    <t>-</t>
  </si>
  <si>
    <t>Объединение клубов "Дети плюс"</t>
  </si>
  <si>
    <t>I</t>
  </si>
  <si>
    <t>II</t>
  </si>
  <si>
    <t>III</t>
  </si>
  <si>
    <t>Главный секретарь _______________ / Шарафутдинова Г.В./</t>
  </si>
  <si>
    <t>Главный судья _________________________ / Шакиров О.Н./</t>
  </si>
  <si>
    <t>III Уфимских Корпоративный Игр на Кубок Главы Администрации городского округа город Уфа Республики Башкортостан, посвященных Всероссийскому Дню физкультурника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</si>
</sst>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tabSelected="1" zoomScale="115" zoomScaleNormal="115" workbookViewId="0" topLeftCell="A1">
      <selection activeCell="W39" sqref="W39"/>
    </sheetView>
  </sheetViews>
  <sheetFormatPr defaultColWidth="9.140625" defaultRowHeight="15"/>
  <cols>
    <col min="1" max="1" width="3.00390625" style="1" customWidth="1"/>
    <col min="2" max="2" width="28.140625" style="1" customWidth="1"/>
    <col min="3" max="3" width="5.28125" style="5" customWidth="1"/>
    <col min="4" max="4" width="4.28125" style="5" customWidth="1"/>
    <col min="5" max="5" width="5.57421875" style="91" customWidth="1"/>
    <col min="6" max="6" width="4.421875" style="91" customWidth="1"/>
    <col min="7" max="7" width="5.421875" style="5" customWidth="1"/>
    <col min="8" max="8" width="4.57421875" style="5" customWidth="1"/>
    <col min="9" max="9" width="5.57421875" style="5" customWidth="1"/>
    <col min="10" max="10" width="4.57421875" style="5" customWidth="1"/>
    <col min="11" max="11" width="5.421875" style="5" customWidth="1"/>
    <col min="12" max="12" width="4.421875" style="5" customWidth="1"/>
    <col min="13" max="13" width="5.421875" style="5" customWidth="1"/>
    <col min="14" max="14" width="4.57421875" style="5" customWidth="1"/>
    <col min="15" max="15" width="5.57421875" style="5" customWidth="1"/>
    <col min="16" max="16" width="4.7109375" style="5" customWidth="1"/>
    <col min="17" max="17" width="5.421875" style="5" customWidth="1"/>
    <col min="18" max="18" width="4.421875" style="5" customWidth="1"/>
    <col min="19" max="19" width="5.57421875" style="5" customWidth="1"/>
    <col min="20" max="20" width="4.57421875" style="5" customWidth="1"/>
    <col min="21" max="21" width="5.8515625" style="5" customWidth="1"/>
    <col min="22" max="22" width="5.00390625" style="5" customWidth="1"/>
    <col min="23" max="23" width="4.7109375" style="5" customWidth="1"/>
    <col min="24" max="24" width="5.7109375" style="5" customWidth="1"/>
    <col min="25" max="16384" width="9.140625" style="1" customWidth="1"/>
  </cols>
  <sheetData>
    <row r="1" spans="1:24" ht="15">
      <c r="A1" s="95" t="s">
        <v>14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</row>
    <row r="2" spans="1:24" ht="15">
      <c r="A2" s="96" t="s">
        <v>67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</row>
    <row r="3" spans="1:24" ht="15">
      <c r="A3" s="2"/>
      <c r="B3" s="2"/>
      <c r="C3" s="2"/>
      <c r="D3" s="2"/>
      <c r="E3" s="77"/>
      <c r="F3" s="7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>
      <c r="A4" s="119" t="s">
        <v>53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ht="13.5" customHeight="1">
      <c r="A5" s="119" t="s">
        <v>52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ht="6" customHeight="1" thickBot="1">
      <c r="A6" s="2"/>
      <c r="B6" s="2"/>
      <c r="C6" s="2"/>
      <c r="D6" s="2"/>
      <c r="E6" s="77"/>
      <c r="F6" s="7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3.5" thickBot="1">
      <c r="A7" s="103" t="s">
        <v>1</v>
      </c>
      <c r="B7" s="100" t="s">
        <v>2</v>
      </c>
      <c r="C7" s="97" t="s">
        <v>13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9"/>
      <c r="U7" s="106" t="s">
        <v>56</v>
      </c>
      <c r="V7" s="109" t="s">
        <v>57</v>
      </c>
      <c r="W7" s="109" t="s">
        <v>11</v>
      </c>
      <c r="X7" s="112" t="s">
        <v>12</v>
      </c>
    </row>
    <row r="8" spans="1:24" ht="27" customHeight="1">
      <c r="A8" s="104"/>
      <c r="B8" s="101"/>
      <c r="C8" s="115" t="s">
        <v>3</v>
      </c>
      <c r="D8" s="112"/>
      <c r="E8" s="116" t="s">
        <v>5</v>
      </c>
      <c r="F8" s="117"/>
      <c r="G8" s="115" t="s">
        <v>6</v>
      </c>
      <c r="H8" s="112"/>
      <c r="I8" s="106" t="s">
        <v>7</v>
      </c>
      <c r="J8" s="118"/>
      <c r="K8" s="115" t="s">
        <v>8</v>
      </c>
      <c r="L8" s="112"/>
      <c r="M8" s="106" t="s">
        <v>54</v>
      </c>
      <c r="N8" s="118"/>
      <c r="O8" s="115" t="s">
        <v>9</v>
      </c>
      <c r="P8" s="112"/>
      <c r="Q8" s="106" t="s">
        <v>55</v>
      </c>
      <c r="R8" s="118"/>
      <c r="S8" s="115" t="s">
        <v>10</v>
      </c>
      <c r="T8" s="112"/>
      <c r="U8" s="107"/>
      <c r="V8" s="110"/>
      <c r="W8" s="110"/>
      <c r="X8" s="113"/>
    </row>
    <row r="9" spans="1:24" ht="26.25" thickBot="1">
      <c r="A9" s="105"/>
      <c r="B9" s="102"/>
      <c r="C9" s="58" t="s">
        <v>0</v>
      </c>
      <c r="D9" s="59" t="s">
        <v>4</v>
      </c>
      <c r="E9" s="78" t="s">
        <v>0</v>
      </c>
      <c r="F9" s="79" t="s">
        <v>4</v>
      </c>
      <c r="G9" s="58" t="s">
        <v>0</v>
      </c>
      <c r="H9" s="59" t="s">
        <v>4</v>
      </c>
      <c r="I9" s="60" t="s">
        <v>0</v>
      </c>
      <c r="J9" s="61" t="s">
        <v>4</v>
      </c>
      <c r="K9" s="58" t="s">
        <v>0</v>
      </c>
      <c r="L9" s="59" t="s">
        <v>4</v>
      </c>
      <c r="M9" s="60" t="s">
        <v>0</v>
      </c>
      <c r="N9" s="61" t="s">
        <v>4</v>
      </c>
      <c r="O9" s="58" t="s">
        <v>0</v>
      </c>
      <c r="P9" s="59" t="s">
        <v>4</v>
      </c>
      <c r="Q9" s="60" t="s">
        <v>0</v>
      </c>
      <c r="R9" s="61" t="s">
        <v>4</v>
      </c>
      <c r="S9" s="58" t="s">
        <v>0</v>
      </c>
      <c r="T9" s="59" t="s">
        <v>4</v>
      </c>
      <c r="U9" s="108"/>
      <c r="V9" s="111"/>
      <c r="W9" s="111"/>
      <c r="X9" s="114"/>
    </row>
    <row r="10" spans="1:24" ht="13.5" thickBot="1">
      <c r="A10" s="51">
        <v>1</v>
      </c>
      <c r="B10" s="56">
        <v>2</v>
      </c>
      <c r="C10" s="51">
        <v>3</v>
      </c>
      <c r="D10" s="52">
        <v>4</v>
      </c>
      <c r="E10" s="80">
        <v>5</v>
      </c>
      <c r="F10" s="81">
        <v>6</v>
      </c>
      <c r="G10" s="51">
        <v>7</v>
      </c>
      <c r="H10" s="52">
        <v>8</v>
      </c>
      <c r="I10" s="55">
        <v>9</v>
      </c>
      <c r="J10" s="56">
        <v>10</v>
      </c>
      <c r="K10" s="51">
        <v>11</v>
      </c>
      <c r="L10" s="52">
        <v>12</v>
      </c>
      <c r="M10" s="55">
        <v>13</v>
      </c>
      <c r="N10" s="56">
        <v>14</v>
      </c>
      <c r="O10" s="51">
        <v>15</v>
      </c>
      <c r="P10" s="52">
        <v>16</v>
      </c>
      <c r="Q10" s="55">
        <v>17</v>
      </c>
      <c r="R10" s="56">
        <v>18</v>
      </c>
      <c r="S10" s="51">
        <v>19</v>
      </c>
      <c r="T10" s="52">
        <v>20</v>
      </c>
      <c r="U10" s="55">
        <v>21</v>
      </c>
      <c r="V10" s="57">
        <v>22</v>
      </c>
      <c r="W10" s="57">
        <v>23</v>
      </c>
      <c r="X10" s="52">
        <v>24</v>
      </c>
    </row>
    <row r="11" spans="1:24" ht="39" customHeight="1">
      <c r="A11" s="35">
        <v>1</v>
      </c>
      <c r="B11" s="36" t="s">
        <v>33</v>
      </c>
      <c r="C11" s="37">
        <v>1</v>
      </c>
      <c r="D11" s="38">
        <v>15</v>
      </c>
      <c r="E11" s="82">
        <v>2</v>
      </c>
      <c r="F11" s="83">
        <v>13</v>
      </c>
      <c r="G11" s="39">
        <v>6</v>
      </c>
      <c r="H11" s="40">
        <v>9</v>
      </c>
      <c r="I11" s="41">
        <v>22</v>
      </c>
      <c r="J11" s="42">
        <v>1</v>
      </c>
      <c r="K11" s="39">
        <v>4</v>
      </c>
      <c r="L11" s="40">
        <v>11</v>
      </c>
      <c r="M11" s="43">
        <v>3</v>
      </c>
      <c r="N11" s="44">
        <v>12</v>
      </c>
      <c r="O11" s="37">
        <v>1</v>
      </c>
      <c r="P11" s="38">
        <v>15</v>
      </c>
      <c r="Q11" s="43">
        <v>1</v>
      </c>
      <c r="R11" s="44">
        <v>15</v>
      </c>
      <c r="S11" s="37">
        <v>3</v>
      </c>
      <c r="T11" s="38">
        <v>12</v>
      </c>
      <c r="U11" s="41">
        <v>0</v>
      </c>
      <c r="V11" s="45">
        <v>5</v>
      </c>
      <c r="W11" s="46">
        <f>D11+F11+N11+P11+R11+T11+V11</f>
        <v>87</v>
      </c>
      <c r="X11" s="40" t="s">
        <v>62</v>
      </c>
    </row>
    <row r="12" spans="1:24" ht="27" customHeight="1">
      <c r="A12" s="33">
        <f aca="true" t="shared" si="0" ref="A12:A52">A11+1</f>
        <v>2</v>
      </c>
      <c r="B12" s="6" t="s">
        <v>34</v>
      </c>
      <c r="C12" s="10" t="s">
        <v>15</v>
      </c>
      <c r="D12" s="11">
        <v>1</v>
      </c>
      <c r="E12" s="84">
        <v>9</v>
      </c>
      <c r="F12" s="85">
        <v>6</v>
      </c>
      <c r="G12" s="23">
        <v>4</v>
      </c>
      <c r="H12" s="24">
        <v>11</v>
      </c>
      <c r="I12" s="25">
        <v>4</v>
      </c>
      <c r="J12" s="26">
        <v>11</v>
      </c>
      <c r="K12" s="23">
        <v>2</v>
      </c>
      <c r="L12" s="24">
        <v>13</v>
      </c>
      <c r="M12" s="25">
        <v>1</v>
      </c>
      <c r="N12" s="26">
        <v>15</v>
      </c>
      <c r="O12" s="23">
        <v>2</v>
      </c>
      <c r="P12" s="24">
        <v>13</v>
      </c>
      <c r="Q12" s="25">
        <v>10</v>
      </c>
      <c r="R12" s="26">
        <v>5</v>
      </c>
      <c r="S12" s="10" t="s">
        <v>15</v>
      </c>
      <c r="T12" s="11">
        <v>1</v>
      </c>
      <c r="U12" s="25">
        <v>2</v>
      </c>
      <c r="V12" s="34">
        <v>5</v>
      </c>
      <c r="W12" s="3">
        <f>H12+J12+L12+N12+P12+R12+U12+V12</f>
        <v>75</v>
      </c>
      <c r="X12" s="11" t="s">
        <v>63</v>
      </c>
    </row>
    <row r="13" spans="1:24" ht="78" customHeight="1">
      <c r="A13" s="33">
        <f t="shared" si="0"/>
        <v>3</v>
      </c>
      <c r="B13" s="6" t="s">
        <v>51</v>
      </c>
      <c r="C13" s="23">
        <v>11</v>
      </c>
      <c r="D13" s="24">
        <v>4</v>
      </c>
      <c r="E13" s="84" t="s">
        <v>60</v>
      </c>
      <c r="F13" s="85">
        <v>0</v>
      </c>
      <c r="G13" s="23">
        <v>1</v>
      </c>
      <c r="H13" s="24">
        <v>15</v>
      </c>
      <c r="I13" s="25">
        <v>12</v>
      </c>
      <c r="J13" s="26">
        <v>3</v>
      </c>
      <c r="K13" s="23">
        <v>3</v>
      </c>
      <c r="L13" s="24">
        <v>12</v>
      </c>
      <c r="M13" s="9" t="s">
        <v>60</v>
      </c>
      <c r="N13" s="17">
        <v>0</v>
      </c>
      <c r="O13" s="23">
        <v>4</v>
      </c>
      <c r="P13" s="24">
        <v>11</v>
      </c>
      <c r="Q13" s="25">
        <v>2</v>
      </c>
      <c r="R13" s="26">
        <v>13</v>
      </c>
      <c r="S13" s="10" t="s">
        <v>60</v>
      </c>
      <c r="T13" s="11">
        <v>0</v>
      </c>
      <c r="U13" s="9">
        <v>0</v>
      </c>
      <c r="V13" s="3">
        <v>0</v>
      </c>
      <c r="W13" s="3">
        <f>D13+F13+H13+J13+L13+N13+P13+R13+T13+U13+V13</f>
        <v>58</v>
      </c>
      <c r="X13" s="11" t="s">
        <v>64</v>
      </c>
    </row>
    <row r="14" spans="1:24" ht="26.25" customHeight="1">
      <c r="A14" s="33">
        <f t="shared" si="0"/>
        <v>4</v>
      </c>
      <c r="B14" s="6" t="s">
        <v>38</v>
      </c>
      <c r="C14" s="23">
        <v>5</v>
      </c>
      <c r="D14" s="24">
        <v>11</v>
      </c>
      <c r="E14" s="84">
        <v>8</v>
      </c>
      <c r="F14" s="85">
        <v>7</v>
      </c>
      <c r="G14" s="23">
        <v>8</v>
      </c>
      <c r="H14" s="24">
        <v>7</v>
      </c>
      <c r="I14" s="9">
        <v>17</v>
      </c>
      <c r="J14" s="17">
        <v>1</v>
      </c>
      <c r="K14" s="23">
        <v>5</v>
      </c>
      <c r="L14" s="24">
        <v>10</v>
      </c>
      <c r="M14" s="9">
        <v>11</v>
      </c>
      <c r="N14" s="17">
        <v>4</v>
      </c>
      <c r="O14" s="23">
        <v>9</v>
      </c>
      <c r="P14" s="24">
        <v>6</v>
      </c>
      <c r="Q14" s="25">
        <v>5</v>
      </c>
      <c r="R14" s="26">
        <v>10</v>
      </c>
      <c r="S14" s="10" t="s">
        <v>15</v>
      </c>
      <c r="T14" s="11">
        <v>1</v>
      </c>
      <c r="U14" s="25">
        <v>2</v>
      </c>
      <c r="V14" s="3">
        <v>0</v>
      </c>
      <c r="W14" s="3">
        <f>D14+F14+H14+L14+P14+R14+U14</f>
        <v>53</v>
      </c>
      <c r="X14" s="11">
        <v>4</v>
      </c>
    </row>
    <row r="15" spans="1:24" ht="39" customHeight="1">
      <c r="A15" s="33">
        <f t="shared" si="0"/>
        <v>5</v>
      </c>
      <c r="B15" s="6" t="s">
        <v>18</v>
      </c>
      <c r="C15" s="23">
        <v>12</v>
      </c>
      <c r="D15" s="24">
        <v>3</v>
      </c>
      <c r="E15" s="84">
        <v>13</v>
      </c>
      <c r="F15" s="85">
        <v>2</v>
      </c>
      <c r="G15" s="23">
        <v>2</v>
      </c>
      <c r="H15" s="24">
        <v>13</v>
      </c>
      <c r="I15" s="9">
        <v>25</v>
      </c>
      <c r="J15" s="17">
        <v>1</v>
      </c>
      <c r="K15" s="23">
        <v>9</v>
      </c>
      <c r="L15" s="24">
        <v>6</v>
      </c>
      <c r="M15" s="9">
        <v>24</v>
      </c>
      <c r="N15" s="17">
        <v>1</v>
      </c>
      <c r="O15" s="23">
        <v>3</v>
      </c>
      <c r="P15" s="24">
        <v>12</v>
      </c>
      <c r="Q15" s="9">
        <v>15</v>
      </c>
      <c r="R15" s="17">
        <v>1</v>
      </c>
      <c r="S15" s="23">
        <v>2</v>
      </c>
      <c r="T15" s="24">
        <v>13</v>
      </c>
      <c r="U15" s="25">
        <v>2</v>
      </c>
      <c r="V15" s="3">
        <v>0</v>
      </c>
      <c r="W15" s="3">
        <f>D15+F15+H15+L15+P15+T15+U15</f>
        <v>51</v>
      </c>
      <c r="X15" s="11">
        <v>5</v>
      </c>
    </row>
    <row r="16" spans="1:24" ht="52.5" customHeight="1">
      <c r="A16" s="33">
        <f t="shared" si="0"/>
        <v>6</v>
      </c>
      <c r="B16" s="6" t="s">
        <v>22</v>
      </c>
      <c r="C16" s="23">
        <v>9</v>
      </c>
      <c r="D16" s="24">
        <v>6</v>
      </c>
      <c r="E16" s="84">
        <v>5</v>
      </c>
      <c r="F16" s="85">
        <v>10</v>
      </c>
      <c r="G16" s="10" t="s">
        <v>60</v>
      </c>
      <c r="H16" s="11">
        <v>0</v>
      </c>
      <c r="I16" s="25">
        <v>1</v>
      </c>
      <c r="J16" s="26">
        <v>15</v>
      </c>
      <c r="K16" s="10">
        <v>21</v>
      </c>
      <c r="L16" s="11">
        <v>1</v>
      </c>
      <c r="M16" s="25">
        <v>13</v>
      </c>
      <c r="N16" s="26">
        <v>2</v>
      </c>
      <c r="O16" s="10" t="s">
        <v>60</v>
      </c>
      <c r="P16" s="11">
        <v>0</v>
      </c>
      <c r="Q16" s="25">
        <v>7</v>
      </c>
      <c r="R16" s="26">
        <v>8</v>
      </c>
      <c r="S16" s="23">
        <v>10</v>
      </c>
      <c r="T16" s="24">
        <v>5</v>
      </c>
      <c r="U16" s="9">
        <v>0</v>
      </c>
      <c r="V16" s="3">
        <v>0</v>
      </c>
      <c r="W16" s="3">
        <f>D16+F16+J16+N16+R16+T16</f>
        <v>46</v>
      </c>
      <c r="X16" s="11">
        <v>6</v>
      </c>
    </row>
    <row r="17" spans="1:24" ht="39.75" customHeight="1">
      <c r="A17" s="33">
        <f t="shared" si="0"/>
        <v>7</v>
      </c>
      <c r="B17" s="92" t="s">
        <v>28</v>
      </c>
      <c r="C17" s="23">
        <v>4</v>
      </c>
      <c r="D17" s="24">
        <v>11</v>
      </c>
      <c r="E17" s="84" t="s">
        <v>60</v>
      </c>
      <c r="F17" s="85">
        <v>0</v>
      </c>
      <c r="G17" s="23">
        <v>5</v>
      </c>
      <c r="H17" s="24">
        <v>10</v>
      </c>
      <c r="I17" s="25">
        <v>13</v>
      </c>
      <c r="J17" s="26">
        <v>2</v>
      </c>
      <c r="K17" s="10">
        <v>22</v>
      </c>
      <c r="L17" s="11">
        <v>1</v>
      </c>
      <c r="M17" s="25">
        <v>14</v>
      </c>
      <c r="N17" s="26">
        <v>1</v>
      </c>
      <c r="O17" s="23">
        <v>8</v>
      </c>
      <c r="P17" s="24">
        <v>7</v>
      </c>
      <c r="Q17" s="25">
        <v>3</v>
      </c>
      <c r="R17" s="26">
        <v>12</v>
      </c>
      <c r="S17" s="10" t="s">
        <v>60</v>
      </c>
      <c r="T17" s="11">
        <v>0</v>
      </c>
      <c r="U17" s="9">
        <v>0</v>
      </c>
      <c r="V17" s="3">
        <v>0</v>
      </c>
      <c r="W17" s="3">
        <f>D17+H17+J17+N17+P17+R17</f>
        <v>43</v>
      </c>
      <c r="X17" s="11">
        <v>7</v>
      </c>
    </row>
    <row r="18" spans="1:24" ht="39.75" customHeight="1" thickBot="1">
      <c r="A18" s="19">
        <f t="shared" si="0"/>
        <v>8</v>
      </c>
      <c r="B18" s="29" t="s">
        <v>40</v>
      </c>
      <c r="C18" s="62">
        <v>14</v>
      </c>
      <c r="D18" s="63">
        <v>1</v>
      </c>
      <c r="E18" s="86">
        <v>4</v>
      </c>
      <c r="F18" s="87">
        <v>11</v>
      </c>
      <c r="G18" s="15" t="s">
        <v>60</v>
      </c>
      <c r="H18" s="16">
        <v>0</v>
      </c>
      <c r="I18" s="30">
        <v>11</v>
      </c>
      <c r="J18" s="31">
        <v>4</v>
      </c>
      <c r="K18" s="15">
        <v>16</v>
      </c>
      <c r="L18" s="16">
        <v>1</v>
      </c>
      <c r="M18" s="30">
        <v>6</v>
      </c>
      <c r="N18" s="31">
        <v>9</v>
      </c>
      <c r="O18" s="15">
        <v>20</v>
      </c>
      <c r="P18" s="16">
        <v>1</v>
      </c>
      <c r="Q18" s="30">
        <v>4</v>
      </c>
      <c r="R18" s="31">
        <v>11</v>
      </c>
      <c r="S18" s="62">
        <v>8</v>
      </c>
      <c r="T18" s="63">
        <v>7</v>
      </c>
      <c r="U18" s="20">
        <v>0</v>
      </c>
      <c r="V18" s="22">
        <v>0</v>
      </c>
      <c r="W18" s="22">
        <f>D18+F18+J18+N18+R18+T18</f>
        <v>43</v>
      </c>
      <c r="X18" s="16">
        <v>7</v>
      </c>
    </row>
    <row r="19" spans="1:24" ht="13.5" customHeight="1" thickBot="1">
      <c r="A19" s="51">
        <v>1</v>
      </c>
      <c r="B19" s="56">
        <v>2</v>
      </c>
      <c r="C19" s="51">
        <v>3</v>
      </c>
      <c r="D19" s="52">
        <v>4</v>
      </c>
      <c r="E19" s="80">
        <v>5</v>
      </c>
      <c r="F19" s="81">
        <v>6</v>
      </c>
      <c r="G19" s="51">
        <v>7</v>
      </c>
      <c r="H19" s="52">
        <v>8</v>
      </c>
      <c r="I19" s="55">
        <v>9</v>
      </c>
      <c r="J19" s="56">
        <v>10</v>
      </c>
      <c r="K19" s="51">
        <v>11</v>
      </c>
      <c r="L19" s="52">
        <v>12</v>
      </c>
      <c r="M19" s="55">
        <v>13</v>
      </c>
      <c r="N19" s="56">
        <v>14</v>
      </c>
      <c r="O19" s="51">
        <v>15</v>
      </c>
      <c r="P19" s="52">
        <v>16</v>
      </c>
      <c r="Q19" s="55">
        <v>17</v>
      </c>
      <c r="R19" s="56">
        <v>18</v>
      </c>
      <c r="S19" s="51">
        <v>19</v>
      </c>
      <c r="T19" s="52">
        <v>20</v>
      </c>
      <c r="U19" s="55">
        <v>21</v>
      </c>
      <c r="V19" s="57">
        <v>22</v>
      </c>
      <c r="W19" s="57">
        <v>23</v>
      </c>
      <c r="X19" s="52">
        <v>24</v>
      </c>
    </row>
    <row r="20" spans="1:24" ht="37.5" customHeight="1">
      <c r="A20" s="32">
        <f>A18+1</f>
        <v>9</v>
      </c>
      <c r="B20" s="64" t="s">
        <v>16</v>
      </c>
      <c r="C20" s="65">
        <v>13</v>
      </c>
      <c r="D20" s="66">
        <v>2</v>
      </c>
      <c r="E20" s="88">
        <v>1</v>
      </c>
      <c r="F20" s="89">
        <v>15</v>
      </c>
      <c r="G20" s="67" t="s">
        <v>60</v>
      </c>
      <c r="H20" s="68">
        <v>0</v>
      </c>
      <c r="I20" s="69" t="s">
        <v>60</v>
      </c>
      <c r="J20" s="70">
        <v>0</v>
      </c>
      <c r="K20" s="65">
        <v>1</v>
      </c>
      <c r="L20" s="66">
        <v>15</v>
      </c>
      <c r="M20" s="69" t="s">
        <v>60</v>
      </c>
      <c r="N20" s="70">
        <v>0</v>
      </c>
      <c r="O20" s="65">
        <v>5</v>
      </c>
      <c r="P20" s="66">
        <v>10</v>
      </c>
      <c r="Q20" s="69" t="s">
        <v>60</v>
      </c>
      <c r="R20" s="70">
        <v>0</v>
      </c>
      <c r="S20" s="67" t="s">
        <v>60</v>
      </c>
      <c r="T20" s="68">
        <v>0</v>
      </c>
      <c r="U20" s="69">
        <v>0</v>
      </c>
      <c r="V20" s="71">
        <v>0</v>
      </c>
      <c r="W20" s="71">
        <f>D20+F20+H20+J20+L20+N20+P20+R20+T20+U20+V20</f>
        <v>42</v>
      </c>
      <c r="X20" s="68">
        <v>9</v>
      </c>
    </row>
    <row r="21" spans="1:24" ht="26.25" customHeight="1">
      <c r="A21" s="33">
        <f t="shared" si="0"/>
        <v>10</v>
      </c>
      <c r="B21" s="6" t="s">
        <v>25</v>
      </c>
      <c r="C21" s="10" t="s">
        <v>15</v>
      </c>
      <c r="D21" s="11">
        <v>1</v>
      </c>
      <c r="E21" s="84">
        <v>7</v>
      </c>
      <c r="F21" s="85">
        <v>8</v>
      </c>
      <c r="G21" s="23">
        <v>10</v>
      </c>
      <c r="H21" s="24">
        <v>5</v>
      </c>
      <c r="I21" s="25">
        <v>8</v>
      </c>
      <c r="J21" s="26">
        <v>7</v>
      </c>
      <c r="K21" s="23">
        <v>8</v>
      </c>
      <c r="L21" s="24">
        <v>7</v>
      </c>
      <c r="M21" s="9">
        <v>12</v>
      </c>
      <c r="N21" s="17">
        <v>3</v>
      </c>
      <c r="O21" s="10">
        <v>18</v>
      </c>
      <c r="P21" s="11">
        <v>1</v>
      </c>
      <c r="Q21" s="25">
        <v>11</v>
      </c>
      <c r="R21" s="26">
        <v>4</v>
      </c>
      <c r="S21" s="23">
        <v>5</v>
      </c>
      <c r="T21" s="24">
        <v>10</v>
      </c>
      <c r="U21" s="9">
        <v>0</v>
      </c>
      <c r="V21" s="3">
        <v>0</v>
      </c>
      <c r="W21" s="3">
        <f>F21+H21+J21+L21+R21+T21</f>
        <v>41</v>
      </c>
      <c r="X21" s="11">
        <v>10</v>
      </c>
    </row>
    <row r="22" spans="1:24" ht="40.5" customHeight="1">
      <c r="A22" s="33">
        <f t="shared" si="0"/>
        <v>11</v>
      </c>
      <c r="B22" s="6" t="s">
        <v>20</v>
      </c>
      <c r="C22" s="10" t="s">
        <v>60</v>
      </c>
      <c r="D22" s="11">
        <v>0</v>
      </c>
      <c r="E22" s="84">
        <v>14</v>
      </c>
      <c r="F22" s="85">
        <v>1</v>
      </c>
      <c r="G22" s="23">
        <v>7</v>
      </c>
      <c r="H22" s="24">
        <v>8</v>
      </c>
      <c r="I22" s="25">
        <v>3</v>
      </c>
      <c r="J22" s="26">
        <v>12</v>
      </c>
      <c r="K22" s="23">
        <v>24</v>
      </c>
      <c r="L22" s="24">
        <v>1</v>
      </c>
      <c r="M22" s="25">
        <v>2</v>
      </c>
      <c r="N22" s="26">
        <v>13</v>
      </c>
      <c r="O22" s="23">
        <v>16</v>
      </c>
      <c r="P22" s="24">
        <v>1</v>
      </c>
      <c r="Q22" s="9" t="s">
        <v>60</v>
      </c>
      <c r="R22" s="17">
        <v>0</v>
      </c>
      <c r="S22" s="10" t="s">
        <v>15</v>
      </c>
      <c r="T22" s="11">
        <v>1</v>
      </c>
      <c r="U22" s="9">
        <v>0</v>
      </c>
      <c r="V22" s="3">
        <v>0</v>
      </c>
      <c r="W22" s="3">
        <f>F22+H22+J22+L22+N22+P22</f>
        <v>36</v>
      </c>
      <c r="X22" s="11">
        <v>11</v>
      </c>
    </row>
    <row r="23" spans="1:24" ht="39" customHeight="1">
      <c r="A23" s="33">
        <f t="shared" si="0"/>
        <v>12</v>
      </c>
      <c r="B23" s="6" t="s">
        <v>48</v>
      </c>
      <c r="C23" s="23" t="s">
        <v>15</v>
      </c>
      <c r="D23" s="24">
        <v>1</v>
      </c>
      <c r="E23" s="84" t="s">
        <v>60</v>
      </c>
      <c r="F23" s="85">
        <v>0</v>
      </c>
      <c r="G23" s="23">
        <v>3</v>
      </c>
      <c r="H23" s="24">
        <v>12</v>
      </c>
      <c r="I23" s="25">
        <v>6</v>
      </c>
      <c r="J23" s="26">
        <v>9</v>
      </c>
      <c r="K23" s="23">
        <v>14</v>
      </c>
      <c r="L23" s="24">
        <v>1</v>
      </c>
      <c r="M23" s="9" t="s">
        <v>60</v>
      </c>
      <c r="N23" s="17">
        <v>0</v>
      </c>
      <c r="O23" s="23">
        <v>6</v>
      </c>
      <c r="P23" s="24">
        <v>9</v>
      </c>
      <c r="Q23" s="9" t="s">
        <v>60</v>
      </c>
      <c r="R23" s="17">
        <v>0</v>
      </c>
      <c r="S23" s="23">
        <v>13</v>
      </c>
      <c r="T23" s="24">
        <v>2</v>
      </c>
      <c r="U23" s="9">
        <v>0</v>
      </c>
      <c r="V23" s="3">
        <v>0</v>
      </c>
      <c r="W23" s="3">
        <f>D23+F23+H23+J23+L23+N23+P23+R23+T23+U23+V23</f>
        <v>34</v>
      </c>
      <c r="X23" s="11">
        <v>12</v>
      </c>
    </row>
    <row r="24" spans="1:24" ht="44.25" customHeight="1">
      <c r="A24" s="33">
        <f t="shared" si="0"/>
        <v>13</v>
      </c>
      <c r="B24" s="6" t="s">
        <v>41</v>
      </c>
      <c r="C24" s="23">
        <v>3</v>
      </c>
      <c r="D24" s="24">
        <v>12</v>
      </c>
      <c r="E24" s="84">
        <v>6</v>
      </c>
      <c r="F24" s="85">
        <v>9</v>
      </c>
      <c r="G24" s="10" t="s">
        <v>60</v>
      </c>
      <c r="H24" s="11">
        <v>0</v>
      </c>
      <c r="I24" s="9" t="s">
        <v>60</v>
      </c>
      <c r="J24" s="17">
        <v>0</v>
      </c>
      <c r="K24" s="10" t="s">
        <v>60</v>
      </c>
      <c r="L24" s="11">
        <v>0</v>
      </c>
      <c r="M24" s="25">
        <v>4</v>
      </c>
      <c r="N24" s="26">
        <v>11</v>
      </c>
      <c r="O24" s="23">
        <v>19</v>
      </c>
      <c r="P24" s="24">
        <v>1</v>
      </c>
      <c r="Q24" s="9" t="s">
        <v>60</v>
      </c>
      <c r="R24" s="17">
        <v>0</v>
      </c>
      <c r="S24" s="10" t="s">
        <v>60</v>
      </c>
      <c r="T24" s="11">
        <v>0</v>
      </c>
      <c r="U24" s="9">
        <v>0</v>
      </c>
      <c r="V24" s="3">
        <v>0</v>
      </c>
      <c r="W24" s="3">
        <f>D24+F24+H24+J24+L24+N24+P24+R24+T24+U24+V24</f>
        <v>33</v>
      </c>
      <c r="X24" s="11">
        <v>13</v>
      </c>
    </row>
    <row r="25" spans="1:24" ht="54" customHeight="1">
      <c r="A25" s="33">
        <f t="shared" si="0"/>
        <v>14</v>
      </c>
      <c r="B25" s="6" t="s">
        <v>26</v>
      </c>
      <c r="C25" s="10" t="s">
        <v>15</v>
      </c>
      <c r="D25" s="11">
        <v>1</v>
      </c>
      <c r="E25" s="84" t="s">
        <v>60</v>
      </c>
      <c r="F25" s="85">
        <v>0</v>
      </c>
      <c r="G25" s="23">
        <v>14</v>
      </c>
      <c r="H25" s="24">
        <v>1</v>
      </c>
      <c r="I25" s="25">
        <v>5</v>
      </c>
      <c r="J25" s="26">
        <v>10</v>
      </c>
      <c r="K25" s="23">
        <v>7</v>
      </c>
      <c r="L25" s="24">
        <v>8</v>
      </c>
      <c r="M25" s="25">
        <v>9</v>
      </c>
      <c r="N25" s="26">
        <v>6</v>
      </c>
      <c r="O25" s="23">
        <v>11</v>
      </c>
      <c r="P25" s="24">
        <v>4</v>
      </c>
      <c r="Q25" s="9" t="s">
        <v>60</v>
      </c>
      <c r="R25" s="17">
        <v>0</v>
      </c>
      <c r="S25" s="23">
        <v>12</v>
      </c>
      <c r="T25" s="24">
        <v>3</v>
      </c>
      <c r="U25" s="9">
        <v>0</v>
      </c>
      <c r="V25" s="3">
        <v>0</v>
      </c>
      <c r="W25" s="3">
        <f>H25+J25+L25+N25+P25+T25</f>
        <v>32</v>
      </c>
      <c r="X25" s="11">
        <v>14</v>
      </c>
    </row>
    <row r="26" spans="1:24" ht="42.75" customHeight="1">
      <c r="A26" s="33">
        <f t="shared" si="0"/>
        <v>15</v>
      </c>
      <c r="B26" s="6" t="s">
        <v>39</v>
      </c>
      <c r="C26" s="23">
        <v>10</v>
      </c>
      <c r="D26" s="24">
        <v>4</v>
      </c>
      <c r="E26" s="84">
        <v>11</v>
      </c>
      <c r="F26" s="85">
        <v>4</v>
      </c>
      <c r="G26" s="23">
        <v>12</v>
      </c>
      <c r="H26" s="24">
        <v>3</v>
      </c>
      <c r="I26" s="25">
        <v>15</v>
      </c>
      <c r="J26" s="26">
        <v>1</v>
      </c>
      <c r="K26" s="10" t="s">
        <v>60</v>
      </c>
      <c r="L26" s="11">
        <v>0</v>
      </c>
      <c r="M26" s="25">
        <v>7</v>
      </c>
      <c r="N26" s="26">
        <v>8</v>
      </c>
      <c r="O26" s="10" t="s">
        <v>60</v>
      </c>
      <c r="P26" s="11">
        <v>0</v>
      </c>
      <c r="Q26" s="9" t="s">
        <v>60</v>
      </c>
      <c r="R26" s="17">
        <v>0</v>
      </c>
      <c r="S26" s="23">
        <v>7</v>
      </c>
      <c r="T26" s="24">
        <v>8</v>
      </c>
      <c r="U26" s="9">
        <v>0</v>
      </c>
      <c r="V26" s="3">
        <v>0</v>
      </c>
      <c r="W26" s="3">
        <f>D26+F26+H26+J26+L26+N26+P26+R26+T26+U26+V26</f>
        <v>28</v>
      </c>
      <c r="X26" s="11">
        <v>15</v>
      </c>
    </row>
    <row r="27" spans="1:24" ht="40.5" customHeight="1">
      <c r="A27" s="33">
        <f t="shared" si="0"/>
        <v>16</v>
      </c>
      <c r="B27" s="6" t="s">
        <v>27</v>
      </c>
      <c r="C27" s="10" t="s">
        <v>15</v>
      </c>
      <c r="D27" s="11">
        <v>1</v>
      </c>
      <c r="E27" s="84" t="s">
        <v>60</v>
      </c>
      <c r="F27" s="85">
        <v>0</v>
      </c>
      <c r="G27" s="23">
        <v>9</v>
      </c>
      <c r="H27" s="24">
        <v>6</v>
      </c>
      <c r="I27" s="25">
        <v>14</v>
      </c>
      <c r="J27" s="26">
        <v>1</v>
      </c>
      <c r="K27" s="10">
        <v>25</v>
      </c>
      <c r="L27" s="11">
        <v>1</v>
      </c>
      <c r="M27" s="25">
        <v>15</v>
      </c>
      <c r="N27" s="26">
        <v>1</v>
      </c>
      <c r="O27" s="23">
        <v>12</v>
      </c>
      <c r="P27" s="24">
        <v>3</v>
      </c>
      <c r="Q27" s="25">
        <v>6</v>
      </c>
      <c r="R27" s="26">
        <v>9</v>
      </c>
      <c r="S27" s="23">
        <v>9</v>
      </c>
      <c r="T27" s="24">
        <v>6</v>
      </c>
      <c r="U27" s="9">
        <v>0</v>
      </c>
      <c r="V27" s="3">
        <v>0</v>
      </c>
      <c r="W27" s="3">
        <f>H27+J27+N27+P27+R27+T27</f>
        <v>26</v>
      </c>
      <c r="X27" s="11">
        <v>16</v>
      </c>
    </row>
    <row r="28" spans="1:24" ht="42" customHeight="1">
      <c r="A28" s="76">
        <f t="shared" si="0"/>
        <v>17</v>
      </c>
      <c r="B28" s="6" t="s">
        <v>30</v>
      </c>
      <c r="C28" s="23">
        <v>7</v>
      </c>
      <c r="D28" s="24">
        <v>8</v>
      </c>
      <c r="E28" s="84">
        <v>10</v>
      </c>
      <c r="F28" s="85">
        <v>5</v>
      </c>
      <c r="G28" s="23">
        <v>13</v>
      </c>
      <c r="H28" s="24">
        <v>2</v>
      </c>
      <c r="I28" s="9">
        <v>26</v>
      </c>
      <c r="J28" s="17">
        <v>1</v>
      </c>
      <c r="K28" s="10">
        <v>18</v>
      </c>
      <c r="L28" s="11">
        <v>1</v>
      </c>
      <c r="M28" s="9">
        <v>17</v>
      </c>
      <c r="N28" s="17">
        <v>1</v>
      </c>
      <c r="O28" s="23">
        <v>15</v>
      </c>
      <c r="P28" s="24">
        <v>1</v>
      </c>
      <c r="Q28" s="25">
        <v>9</v>
      </c>
      <c r="R28" s="26">
        <v>6</v>
      </c>
      <c r="S28" s="23">
        <v>11</v>
      </c>
      <c r="T28" s="24">
        <v>4</v>
      </c>
      <c r="U28" s="9">
        <v>0</v>
      </c>
      <c r="V28" s="3">
        <v>0</v>
      </c>
      <c r="W28" s="3">
        <f>D28+F28+H28+P28+R28+T28</f>
        <v>26</v>
      </c>
      <c r="X28" s="11">
        <v>16</v>
      </c>
    </row>
    <row r="29" spans="1:24" ht="42" customHeight="1">
      <c r="A29" s="76">
        <f t="shared" si="0"/>
        <v>18</v>
      </c>
      <c r="B29" s="6" t="s">
        <v>44</v>
      </c>
      <c r="C29" s="10" t="s">
        <v>15</v>
      </c>
      <c r="D29" s="11">
        <v>1</v>
      </c>
      <c r="E29" s="84">
        <v>16</v>
      </c>
      <c r="F29" s="85">
        <v>1</v>
      </c>
      <c r="G29" s="23">
        <v>15</v>
      </c>
      <c r="H29" s="24">
        <v>1</v>
      </c>
      <c r="I29" s="25">
        <v>10</v>
      </c>
      <c r="J29" s="26">
        <v>5</v>
      </c>
      <c r="K29" s="10">
        <v>27</v>
      </c>
      <c r="L29" s="11">
        <v>1</v>
      </c>
      <c r="M29" s="25">
        <v>21</v>
      </c>
      <c r="N29" s="26">
        <v>1</v>
      </c>
      <c r="O29" s="23">
        <v>7</v>
      </c>
      <c r="P29" s="24">
        <v>8</v>
      </c>
      <c r="Q29" s="25">
        <v>8</v>
      </c>
      <c r="R29" s="26">
        <v>7</v>
      </c>
      <c r="S29" s="10" t="s">
        <v>15</v>
      </c>
      <c r="T29" s="11">
        <v>1</v>
      </c>
      <c r="U29" s="9">
        <v>0</v>
      </c>
      <c r="V29" s="3">
        <v>0</v>
      </c>
      <c r="W29" s="93">
        <f>F29+H29+J29+N29+P29+R29</f>
        <v>23</v>
      </c>
      <c r="X29" s="11">
        <v>18</v>
      </c>
    </row>
    <row r="30" spans="1:24" ht="38.25" customHeight="1">
      <c r="A30" s="76">
        <f t="shared" si="0"/>
        <v>19</v>
      </c>
      <c r="B30" s="6" t="s">
        <v>37</v>
      </c>
      <c r="C30" s="10" t="s">
        <v>15</v>
      </c>
      <c r="D30" s="11">
        <v>1</v>
      </c>
      <c r="E30" s="84" t="s">
        <v>60</v>
      </c>
      <c r="F30" s="85">
        <v>0</v>
      </c>
      <c r="G30" s="23">
        <v>16</v>
      </c>
      <c r="H30" s="24">
        <v>1</v>
      </c>
      <c r="I30" s="25">
        <v>2</v>
      </c>
      <c r="J30" s="26">
        <v>13</v>
      </c>
      <c r="K30" s="23">
        <v>11</v>
      </c>
      <c r="L30" s="24">
        <v>4</v>
      </c>
      <c r="M30" s="25">
        <v>18</v>
      </c>
      <c r="N30" s="26">
        <v>1</v>
      </c>
      <c r="O30" s="23">
        <v>13</v>
      </c>
      <c r="P30" s="24">
        <v>2</v>
      </c>
      <c r="Q30" s="25">
        <v>14</v>
      </c>
      <c r="R30" s="26">
        <v>1</v>
      </c>
      <c r="S30" s="10" t="s">
        <v>15</v>
      </c>
      <c r="T30" s="11">
        <v>1</v>
      </c>
      <c r="U30" s="9">
        <v>0</v>
      </c>
      <c r="V30" s="3">
        <v>0</v>
      </c>
      <c r="W30" s="3">
        <f>H30+J30+L30+N30+P30+R30</f>
        <v>22</v>
      </c>
      <c r="X30" s="11">
        <v>19</v>
      </c>
    </row>
    <row r="31" spans="1:24" ht="30" customHeight="1" thickBot="1">
      <c r="A31" s="76">
        <f t="shared" si="0"/>
        <v>20</v>
      </c>
      <c r="B31" s="29" t="s">
        <v>46</v>
      </c>
      <c r="C31" s="62">
        <v>8</v>
      </c>
      <c r="D31" s="63">
        <v>7</v>
      </c>
      <c r="E31" s="86" t="s">
        <v>60</v>
      </c>
      <c r="F31" s="87">
        <v>0</v>
      </c>
      <c r="G31" s="62">
        <v>19</v>
      </c>
      <c r="H31" s="63">
        <v>1</v>
      </c>
      <c r="I31" s="30">
        <v>16</v>
      </c>
      <c r="J31" s="31">
        <v>1</v>
      </c>
      <c r="K31" s="62">
        <v>10</v>
      </c>
      <c r="L31" s="63">
        <v>5</v>
      </c>
      <c r="M31" s="30">
        <v>20</v>
      </c>
      <c r="N31" s="31">
        <v>1</v>
      </c>
      <c r="O31" s="62">
        <v>10</v>
      </c>
      <c r="P31" s="63">
        <v>5</v>
      </c>
      <c r="Q31" s="20" t="s">
        <v>60</v>
      </c>
      <c r="R31" s="21">
        <v>0</v>
      </c>
      <c r="S31" s="15" t="s">
        <v>15</v>
      </c>
      <c r="T31" s="16">
        <v>1</v>
      </c>
      <c r="U31" s="20">
        <v>0</v>
      </c>
      <c r="V31" s="22">
        <v>0</v>
      </c>
      <c r="W31" s="22">
        <f>D31+H31+J31+L31+N31+P31</f>
        <v>20</v>
      </c>
      <c r="X31" s="16">
        <v>20</v>
      </c>
    </row>
    <row r="32" spans="1:24" ht="12.75" customHeight="1" thickBot="1">
      <c r="A32" s="47">
        <v>1</v>
      </c>
      <c r="B32" s="48">
        <v>2</v>
      </c>
      <c r="C32" s="49">
        <v>3</v>
      </c>
      <c r="D32" s="50">
        <v>4</v>
      </c>
      <c r="E32" s="80">
        <v>5</v>
      </c>
      <c r="F32" s="81">
        <v>6</v>
      </c>
      <c r="G32" s="49">
        <v>7</v>
      </c>
      <c r="H32" s="50">
        <v>8</v>
      </c>
      <c r="I32" s="53">
        <v>9</v>
      </c>
      <c r="J32" s="54">
        <v>10</v>
      </c>
      <c r="K32" s="49">
        <v>11</v>
      </c>
      <c r="L32" s="50">
        <v>12</v>
      </c>
      <c r="M32" s="53">
        <v>13</v>
      </c>
      <c r="N32" s="54">
        <v>14</v>
      </c>
      <c r="O32" s="49">
        <v>15</v>
      </c>
      <c r="P32" s="50">
        <v>16</v>
      </c>
      <c r="Q32" s="55">
        <v>17</v>
      </c>
      <c r="R32" s="56">
        <v>18</v>
      </c>
      <c r="S32" s="51">
        <v>19</v>
      </c>
      <c r="T32" s="52">
        <v>20</v>
      </c>
      <c r="U32" s="55">
        <v>21</v>
      </c>
      <c r="V32" s="57">
        <v>22</v>
      </c>
      <c r="W32" s="57">
        <v>23</v>
      </c>
      <c r="X32" s="52">
        <v>24</v>
      </c>
    </row>
    <row r="33" spans="1:24" ht="69.75" customHeight="1">
      <c r="A33" s="32">
        <f>A31+1</f>
        <v>21</v>
      </c>
      <c r="B33" s="64" t="s">
        <v>24</v>
      </c>
      <c r="C33" s="65" t="s">
        <v>15</v>
      </c>
      <c r="D33" s="66">
        <v>1</v>
      </c>
      <c r="E33" s="88" t="s">
        <v>60</v>
      </c>
      <c r="F33" s="89">
        <v>0</v>
      </c>
      <c r="G33" s="65">
        <v>18</v>
      </c>
      <c r="H33" s="66">
        <v>1</v>
      </c>
      <c r="I33" s="69" t="s">
        <v>60</v>
      </c>
      <c r="J33" s="70">
        <v>0</v>
      </c>
      <c r="K33" s="65">
        <v>12</v>
      </c>
      <c r="L33" s="66">
        <v>3</v>
      </c>
      <c r="M33" s="72">
        <v>25</v>
      </c>
      <c r="N33" s="73">
        <v>1</v>
      </c>
      <c r="O33" s="65">
        <v>21</v>
      </c>
      <c r="P33" s="66">
        <v>1</v>
      </c>
      <c r="Q33" s="72">
        <v>13</v>
      </c>
      <c r="R33" s="73">
        <v>2</v>
      </c>
      <c r="S33" s="67" t="s">
        <v>60</v>
      </c>
      <c r="T33" s="68">
        <v>0</v>
      </c>
      <c r="U33" s="72">
        <v>4</v>
      </c>
      <c r="V33" s="74">
        <v>5</v>
      </c>
      <c r="W33" s="71">
        <f>D33+H33+L33+N33+P33+R33+U33+V33</f>
        <v>18</v>
      </c>
      <c r="X33" s="68">
        <v>21</v>
      </c>
    </row>
    <row r="34" spans="1:24" ht="42" customHeight="1">
      <c r="A34" s="33">
        <f t="shared" si="0"/>
        <v>22</v>
      </c>
      <c r="B34" s="6" t="s">
        <v>32</v>
      </c>
      <c r="C34" s="10" t="s">
        <v>60</v>
      </c>
      <c r="D34" s="11">
        <v>0</v>
      </c>
      <c r="E34" s="84">
        <v>3</v>
      </c>
      <c r="F34" s="85">
        <v>12</v>
      </c>
      <c r="G34" s="23">
        <v>20</v>
      </c>
      <c r="H34" s="24">
        <v>1</v>
      </c>
      <c r="I34" s="25">
        <v>21</v>
      </c>
      <c r="J34" s="26">
        <v>1</v>
      </c>
      <c r="K34" s="23">
        <v>26</v>
      </c>
      <c r="L34" s="24">
        <v>1</v>
      </c>
      <c r="M34" s="25">
        <v>16</v>
      </c>
      <c r="N34" s="26">
        <v>1</v>
      </c>
      <c r="O34" s="10" t="s">
        <v>60</v>
      </c>
      <c r="P34" s="11">
        <v>0</v>
      </c>
      <c r="Q34" s="9" t="s">
        <v>60</v>
      </c>
      <c r="R34" s="17">
        <v>0</v>
      </c>
      <c r="S34" s="23" t="s">
        <v>15</v>
      </c>
      <c r="T34" s="24">
        <v>1</v>
      </c>
      <c r="U34" s="9">
        <v>0</v>
      </c>
      <c r="V34" s="3">
        <v>0</v>
      </c>
      <c r="W34" s="3">
        <f aca="true" t="shared" si="1" ref="W34:W52">D34+F34+H34+J34+L34+N34+P34+R34+T34+U34+V34</f>
        <v>17</v>
      </c>
      <c r="X34" s="11">
        <v>22</v>
      </c>
    </row>
    <row r="35" spans="1:24" ht="66.75" customHeight="1">
      <c r="A35" s="33">
        <f t="shared" si="0"/>
        <v>23</v>
      </c>
      <c r="B35" s="6" t="s">
        <v>21</v>
      </c>
      <c r="C35" s="23" t="s">
        <v>15</v>
      </c>
      <c r="D35" s="24">
        <v>1</v>
      </c>
      <c r="E35" s="84">
        <v>12</v>
      </c>
      <c r="F35" s="85">
        <v>3</v>
      </c>
      <c r="G35" s="10" t="s">
        <v>60</v>
      </c>
      <c r="H35" s="11">
        <v>0</v>
      </c>
      <c r="I35" s="25">
        <v>20</v>
      </c>
      <c r="J35" s="26">
        <v>1</v>
      </c>
      <c r="K35" s="23">
        <v>23</v>
      </c>
      <c r="L35" s="24">
        <v>1</v>
      </c>
      <c r="M35" s="9" t="s">
        <v>60</v>
      </c>
      <c r="N35" s="17">
        <v>0</v>
      </c>
      <c r="O35" s="23">
        <v>14</v>
      </c>
      <c r="P35" s="24">
        <v>1</v>
      </c>
      <c r="Q35" s="9" t="s">
        <v>60</v>
      </c>
      <c r="R35" s="17">
        <v>0</v>
      </c>
      <c r="S35" s="23">
        <v>6</v>
      </c>
      <c r="T35" s="24">
        <v>9</v>
      </c>
      <c r="U35" s="9">
        <v>0</v>
      </c>
      <c r="V35" s="3">
        <v>0</v>
      </c>
      <c r="W35" s="3">
        <f t="shared" si="1"/>
        <v>16</v>
      </c>
      <c r="X35" s="11">
        <v>23</v>
      </c>
    </row>
    <row r="36" spans="1:24" ht="18" customHeight="1">
      <c r="A36" s="33">
        <f t="shared" si="0"/>
        <v>24</v>
      </c>
      <c r="B36" s="8" t="s">
        <v>61</v>
      </c>
      <c r="C36" s="12" t="s">
        <v>60</v>
      </c>
      <c r="D36" s="13">
        <v>0</v>
      </c>
      <c r="E36" s="84" t="s">
        <v>60</v>
      </c>
      <c r="F36" s="85">
        <v>0</v>
      </c>
      <c r="G36" s="12" t="s">
        <v>60</v>
      </c>
      <c r="H36" s="13">
        <v>0</v>
      </c>
      <c r="I36" s="9" t="s">
        <v>60</v>
      </c>
      <c r="J36" s="17">
        <v>0</v>
      </c>
      <c r="K36" s="10" t="s">
        <v>60</v>
      </c>
      <c r="L36" s="11">
        <v>0</v>
      </c>
      <c r="M36" s="14" t="s">
        <v>60</v>
      </c>
      <c r="N36" s="18">
        <v>0</v>
      </c>
      <c r="O36" s="12" t="s">
        <v>60</v>
      </c>
      <c r="P36" s="13">
        <v>0</v>
      </c>
      <c r="Q36" s="14" t="s">
        <v>60</v>
      </c>
      <c r="R36" s="18">
        <v>0</v>
      </c>
      <c r="S36" s="27">
        <v>1</v>
      </c>
      <c r="T36" s="28">
        <v>15</v>
      </c>
      <c r="U36" s="14">
        <v>0</v>
      </c>
      <c r="V36" s="4">
        <v>0</v>
      </c>
      <c r="W36" s="3">
        <f t="shared" si="1"/>
        <v>15</v>
      </c>
      <c r="X36" s="13">
        <v>24</v>
      </c>
    </row>
    <row r="37" spans="1:24" ht="57" customHeight="1">
      <c r="A37" s="33">
        <f t="shared" si="0"/>
        <v>25</v>
      </c>
      <c r="B37" s="6" t="s">
        <v>19</v>
      </c>
      <c r="C37" s="10" t="s">
        <v>60</v>
      </c>
      <c r="D37" s="11">
        <v>0</v>
      </c>
      <c r="E37" s="84" t="s">
        <v>60</v>
      </c>
      <c r="F37" s="85">
        <v>0</v>
      </c>
      <c r="G37" s="23">
        <v>17</v>
      </c>
      <c r="H37" s="24">
        <v>1</v>
      </c>
      <c r="I37" s="25">
        <v>24</v>
      </c>
      <c r="J37" s="26">
        <v>1</v>
      </c>
      <c r="K37" s="23">
        <v>6</v>
      </c>
      <c r="L37" s="24">
        <v>9</v>
      </c>
      <c r="M37" s="25">
        <v>19</v>
      </c>
      <c r="N37" s="26">
        <v>1</v>
      </c>
      <c r="O37" s="23">
        <v>17</v>
      </c>
      <c r="P37" s="24">
        <v>1</v>
      </c>
      <c r="Q37" s="9" t="s">
        <v>60</v>
      </c>
      <c r="R37" s="17">
        <v>0</v>
      </c>
      <c r="S37" s="23">
        <v>15</v>
      </c>
      <c r="T37" s="24">
        <v>1</v>
      </c>
      <c r="U37" s="9">
        <v>0</v>
      </c>
      <c r="V37" s="3">
        <v>0</v>
      </c>
      <c r="W37" s="3">
        <f t="shared" si="1"/>
        <v>14</v>
      </c>
      <c r="X37" s="11">
        <v>25</v>
      </c>
    </row>
    <row r="38" spans="1:24" ht="36" customHeight="1">
      <c r="A38" s="76">
        <f t="shared" si="0"/>
        <v>26</v>
      </c>
      <c r="B38" s="7" t="s">
        <v>31</v>
      </c>
      <c r="C38" s="27">
        <v>2</v>
      </c>
      <c r="D38" s="28">
        <v>13</v>
      </c>
      <c r="E38" s="84" t="s">
        <v>60</v>
      </c>
      <c r="F38" s="85">
        <v>0</v>
      </c>
      <c r="G38" s="12" t="s">
        <v>60</v>
      </c>
      <c r="H38" s="13">
        <v>0</v>
      </c>
      <c r="I38" s="9" t="s">
        <v>60</v>
      </c>
      <c r="J38" s="17">
        <v>0</v>
      </c>
      <c r="K38" s="10" t="s">
        <v>60</v>
      </c>
      <c r="L38" s="11">
        <v>0</v>
      </c>
      <c r="M38" s="14" t="s">
        <v>60</v>
      </c>
      <c r="N38" s="18">
        <v>0</v>
      </c>
      <c r="O38" s="12" t="s">
        <v>60</v>
      </c>
      <c r="P38" s="13">
        <v>0</v>
      </c>
      <c r="Q38" s="14" t="s">
        <v>60</v>
      </c>
      <c r="R38" s="18">
        <v>0</v>
      </c>
      <c r="S38" s="12" t="s">
        <v>60</v>
      </c>
      <c r="T38" s="13">
        <v>0</v>
      </c>
      <c r="U38" s="14">
        <v>0</v>
      </c>
      <c r="V38" s="4">
        <v>0</v>
      </c>
      <c r="W38" s="3">
        <f t="shared" si="1"/>
        <v>13</v>
      </c>
      <c r="X38" s="13">
        <v>26</v>
      </c>
    </row>
    <row r="39" spans="1:24" ht="36" customHeight="1">
      <c r="A39" s="76">
        <f t="shared" si="0"/>
        <v>27</v>
      </c>
      <c r="B39" s="6" t="s">
        <v>45</v>
      </c>
      <c r="C39" s="10" t="s">
        <v>60</v>
      </c>
      <c r="D39" s="11">
        <v>0</v>
      </c>
      <c r="E39" s="84">
        <v>17</v>
      </c>
      <c r="F39" s="85">
        <v>1</v>
      </c>
      <c r="G39" s="23">
        <v>11</v>
      </c>
      <c r="H39" s="24">
        <v>4</v>
      </c>
      <c r="I39" s="25">
        <v>18</v>
      </c>
      <c r="J39" s="26">
        <v>1</v>
      </c>
      <c r="K39" s="23">
        <v>15</v>
      </c>
      <c r="L39" s="24">
        <v>1</v>
      </c>
      <c r="M39" s="25">
        <v>10</v>
      </c>
      <c r="N39" s="26">
        <v>5</v>
      </c>
      <c r="O39" s="10" t="s">
        <v>60</v>
      </c>
      <c r="P39" s="11">
        <v>0</v>
      </c>
      <c r="Q39" s="9" t="s">
        <v>60</v>
      </c>
      <c r="R39" s="17">
        <v>0</v>
      </c>
      <c r="S39" s="10" t="s">
        <v>60</v>
      </c>
      <c r="T39" s="11">
        <v>0</v>
      </c>
      <c r="U39" s="9">
        <v>0</v>
      </c>
      <c r="V39" s="3">
        <v>0</v>
      </c>
      <c r="W39" s="93">
        <f>D39+F39+H39+J39+L39+N39+P39+R39+T39+U39+V39</f>
        <v>12</v>
      </c>
      <c r="X39" s="11">
        <v>27</v>
      </c>
    </row>
    <row r="40" spans="1:24" ht="68.25" customHeight="1">
      <c r="A40" s="76">
        <f t="shared" si="0"/>
        <v>28</v>
      </c>
      <c r="B40" s="6" t="s">
        <v>50</v>
      </c>
      <c r="C40" s="23" t="s">
        <v>15</v>
      </c>
      <c r="D40" s="24">
        <v>1</v>
      </c>
      <c r="E40" s="84" t="s">
        <v>60</v>
      </c>
      <c r="F40" s="85">
        <v>0</v>
      </c>
      <c r="G40" s="10" t="s">
        <v>60</v>
      </c>
      <c r="H40" s="11">
        <v>0</v>
      </c>
      <c r="I40" s="25">
        <v>23</v>
      </c>
      <c r="J40" s="26">
        <v>1</v>
      </c>
      <c r="K40" s="23">
        <v>17</v>
      </c>
      <c r="L40" s="24">
        <v>1</v>
      </c>
      <c r="M40" s="25">
        <v>8</v>
      </c>
      <c r="N40" s="26">
        <v>7</v>
      </c>
      <c r="O40" s="10" t="s">
        <v>60</v>
      </c>
      <c r="P40" s="11">
        <v>0</v>
      </c>
      <c r="Q40" s="25">
        <v>16</v>
      </c>
      <c r="R40" s="26">
        <v>1</v>
      </c>
      <c r="S40" s="23" t="s">
        <v>15</v>
      </c>
      <c r="T40" s="24">
        <v>1</v>
      </c>
      <c r="U40" s="9">
        <v>0</v>
      </c>
      <c r="V40" s="3">
        <v>0</v>
      </c>
      <c r="W40" s="3">
        <f t="shared" si="1"/>
        <v>12</v>
      </c>
      <c r="X40" s="11">
        <v>27</v>
      </c>
    </row>
    <row r="41" spans="1:24" ht="45.75" customHeight="1">
      <c r="A41" s="33">
        <f t="shared" si="0"/>
        <v>29</v>
      </c>
      <c r="B41" s="6" t="s">
        <v>43</v>
      </c>
      <c r="C41" s="10" t="s">
        <v>60</v>
      </c>
      <c r="D41" s="11">
        <v>0</v>
      </c>
      <c r="E41" s="84" t="s">
        <v>60</v>
      </c>
      <c r="F41" s="85">
        <v>0</v>
      </c>
      <c r="G41" s="10" t="s">
        <v>60</v>
      </c>
      <c r="H41" s="11">
        <v>0</v>
      </c>
      <c r="I41" s="9" t="s">
        <v>60</v>
      </c>
      <c r="J41" s="17">
        <v>0</v>
      </c>
      <c r="K41" s="10" t="s">
        <v>60</v>
      </c>
      <c r="L41" s="11">
        <v>0</v>
      </c>
      <c r="M41" s="9" t="s">
        <v>60</v>
      </c>
      <c r="N41" s="17">
        <v>0</v>
      </c>
      <c r="O41" s="10" t="s">
        <v>60</v>
      </c>
      <c r="P41" s="11">
        <v>0</v>
      </c>
      <c r="Q41" s="9" t="s">
        <v>60</v>
      </c>
      <c r="R41" s="17">
        <v>0</v>
      </c>
      <c r="S41" s="23">
        <v>4</v>
      </c>
      <c r="T41" s="24">
        <v>11</v>
      </c>
      <c r="U41" s="9">
        <v>0</v>
      </c>
      <c r="V41" s="3">
        <v>0</v>
      </c>
      <c r="W41" s="3">
        <f t="shared" si="1"/>
        <v>11</v>
      </c>
      <c r="X41" s="11">
        <v>29</v>
      </c>
    </row>
    <row r="42" spans="1:24" ht="43.5" customHeight="1" thickBot="1">
      <c r="A42" s="19">
        <f t="shared" si="0"/>
        <v>30</v>
      </c>
      <c r="B42" s="29" t="s">
        <v>35</v>
      </c>
      <c r="C42" s="15" t="s">
        <v>60</v>
      </c>
      <c r="D42" s="16">
        <v>0</v>
      </c>
      <c r="E42" s="86" t="s">
        <v>60</v>
      </c>
      <c r="F42" s="87">
        <v>0</v>
      </c>
      <c r="G42" s="15" t="s">
        <v>60</v>
      </c>
      <c r="H42" s="16">
        <v>0</v>
      </c>
      <c r="I42" s="30">
        <v>7</v>
      </c>
      <c r="J42" s="31">
        <v>8</v>
      </c>
      <c r="K42" s="62">
        <v>20</v>
      </c>
      <c r="L42" s="63">
        <v>1</v>
      </c>
      <c r="M42" s="30">
        <v>23</v>
      </c>
      <c r="N42" s="31">
        <v>1</v>
      </c>
      <c r="O42" s="15" t="s">
        <v>60</v>
      </c>
      <c r="P42" s="16">
        <v>0</v>
      </c>
      <c r="Q42" s="20" t="s">
        <v>60</v>
      </c>
      <c r="R42" s="21">
        <v>0</v>
      </c>
      <c r="S42" s="15" t="s">
        <v>60</v>
      </c>
      <c r="T42" s="16">
        <v>0</v>
      </c>
      <c r="U42" s="20">
        <v>0</v>
      </c>
      <c r="V42" s="22">
        <v>0</v>
      </c>
      <c r="W42" s="22">
        <f t="shared" si="1"/>
        <v>10</v>
      </c>
      <c r="X42" s="16">
        <v>30</v>
      </c>
    </row>
    <row r="43" spans="1:24" ht="15.75" customHeight="1" thickBot="1">
      <c r="A43" s="47">
        <v>1</v>
      </c>
      <c r="B43" s="48">
        <v>2</v>
      </c>
      <c r="C43" s="51">
        <v>3</v>
      </c>
      <c r="D43" s="52">
        <v>4</v>
      </c>
      <c r="E43" s="80">
        <v>5</v>
      </c>
      <c r="F43" s="81">
        <v>6</v>
      </c>
      <c r="G43" s="51">
        <v>7</v>
      </c>
      <c r="H43" s="52">
        <v>8</v>
      </c>
      <c r="I43" s="53">
        <v>9</v>
      </c>
      <c r="J43" s="54">
        <v>10</v>
      </c>
      <c r="K43" s="49">
        <v>11</v>
      </c>
      <c r="L43" s="50">
        <v>12</v>
      </c>
      <c r="M43" s="53">
        <v>13</v>
      </c>
      <c r="N43" s="54">
        <v>14</v>
      </c>
      <c r="O43" s="51">
        <v>15</v>
      </c>
      <c r="P43" s="52">
        <v>16</v>
      </c>
      <c r="Q43" s="55">
        <v>17</v>
      </c>
      <c r="R43" s="56">
        <v>18</v>
      </c>
      <c r="S43" s="51">
        <v>19</v>
      </c>
      <c r="T43" s="52">
        <v>20</v>
      </c>
      <c r="U43" s="55">
        <v>21</v>
      </c>
      <c r="V43" s="57">
        <v>22</v>
      </c>
      <c r="W43" s="57">
        <v>23</v>
      </c>
      <c r="X43" s="52">
        <v>24</v>
      </c>
    </row>
    <row r="44" spans="1:24" ht="54.75" customHeight="1">
      <c r="A44" s="32">
        <f>A42+1</f>
        <v>31</v>
      </c>
      <c r="B44" s="64" t="s">
        <v>49</v>
      </c>
      <c r="C44" s="67" t="s">
        <v>60</v>
      </c>
      <c r="D44" s="68">
        <v>0</v>
      </c>
      <c r="E44" s="88" t="s">
        <v>60</v>
      </c>
      <c r="F44" s="89">
        <v>0</v>
      </c>
      <c r="G44" s="67" t="s">
        <v>60</v>
      </c>
      <c r="H44" s="68">
        <v>0</v>
      </c>
      <c r="I44" s="69" t="s">
        <v>60</v>
      </c>
      <c r="J44" s="70">
        <v>0</v>
      </c>
      <c r="K44" s="67" t="s">
        <v>60</v>
      </c>
      <c r="L44" s="68">
        <v>0</v>
      </c>
      <c r="M44" s="72">
        <v>5</v>
      </c>
      <c r="N44" s="73">
        <v>10</v>
      </c>
      <c r="O44" s="67" t="s">
        <v>60</v>
      </c>
      <c r="P44" s="68">
        <v>0</v>
      </c>
      <c r="Q44" s="69" t="s">
        <v>60</v>
      </c>
      <c r="R44" s="70">
        <v>0</v>
      </c>
      <c r="S44" s="67" t="s">
        <v>60</v>
      </c>
      <c r="T44" s="68">
        <v>0</v>
      </c>
      <c r="U44" s="69">
        <v>0</v>
      </c>
      <c r="V44" s="71">
        <v>0</v>
      </c>
      <c r="W44" s="71">
        <f t="shared" si="1"/>
        <v>10</v>
      </c>
      <c r="X44" s="68">
        <v>30</v>
      </c>
    </row>
    <row r="45" spans="1:24" ht="40.5" customHeight="1">
      <c r="A45" s="33">
        <f t="shared" si="0"/>
        <v>32</v>
      </c>
      <c r="B45" s="6" t="s">
        <v>17</v>
      </c>
      <c r="C45" s="23">
        <v>6</v>
      </c>
      <c r="D45" s="24">
        <v>9</v>
      </c>
      <c r="E45" s="84" t="s">
        <v>60</v>
      </c>
      <c r="F45" s="85">
        <v>0</v>
      </c>
      <c r="G45" s="10" t="s">
        <v>60</v>
      </c>
      <c r="H45" s="11">
        <v>0</v>
      </c>
      <c r="I45" s="9" t="s">
        <v>60</v>
      </c>
      <c r="J45" s="17">
        <v>0</v>
      </c>
      <c r="K45" s="10" t="s">
        <v>60</v>
      </c>
      <c r="L45" s="11">
        <v>0</v>
      </c>
      <c r="M45" s="9" t="s">
        <v>60</v>
      </c>
      <c r="N45" s="17">
        <v>0</v>
      </c>
      <c r="O45" s="10" t="s">
        <v>60</v>
      </c>
      <c r="P45" s="11">
        <v>0</v>
      </c>
      <c r="Q45" s="9" t="s">
        <v>60</v>
      </c>
      <c r="R45" s="17">
        <v>0</v>
      </c>
      <c r="S45" s="10" t="s">
        <v>60</v>
      </c>
      <c r="T45" s="11">
        <v>0</v>
      </c>
      <c r="U45" s="9">
        <v>0</v>
      </c>
      <c r="V45" s="3">
        <v>0</v>
      </c>
      <c r="W45" s="3">
        <f t="shared" si="1"/>
        <v>9</v>
      </c>
      <c r="X45" s="11">
        <v>32</v>
      </c>
    </row>
    <row r="46" spans="1:24" ht="15" customHeight="1">
      <c r="A46" s="33">
        <f t="shared" si="0"/>
        <v>33</v>
      </c>
      <c r="B46" s="6" t="s">
        <v>23</v>
      </c>
      <c r="C46" s="10" t="s">
        <v>60</v>
      </c>
      <c r="D46" s="11">
        <v>0</v>
      </c>
      <c r="E46" s="84">
        <v>15</v>
      </c>
      <c r="F46" s="85">
        <v>1</v>
      </c>
      <c r="G46" s="10" t="s">
        <v>60</v>
      </c>
      <c r="H46" s="11">
        <v>0</v>
      </c>
      <c r="I46" s="9" t="s">
        <v>60</v>
      </c>
      <c r="J46" s="17">
        <v>0</v>
      </c>
      <c r="K46" s="23">
        <v>19</v>
      </c>
      <c r="L46" s="24">
        <v>1</v>
      </c>
      <c r="M46" s="9" t="s">
        <v>60</v>
      </c>
      <c r="N46" s="17">
        <v>0</v>
      </c>
      <c r="O46" s="10" t="s">
        <v>60</v>
      </c>
      <c r="P46" s="11">
        <v>0</v>
      </c>
      <c r="Q46" s="25">
        <v>12</v>
      </c>
      <c r="R46" s="26">
        <v>3</v>
      </c>
      <c r="S46" s="23">
        <v>14</v>
      </c>
      <c r="T46" s="24">
        <v>1</v>
      </c>
      <c r="U46" s="9">
        <v>0</v>
      </c>
      <c r="V46" s="3">
        <v>0</v>
      </c>
      <c r="W46" s="3">
        <f t="shared" si="1"/>
        <v>6</v>
      </c>
      <c r="X46" s="11">
        <v>33</v>
      </c>
    </row>
    <row r="47" spans="1:24" ht="31.5" customHeight="1">
      <c r="A47" s="33">
        <f t="shared" si="0"/>
        <v>34</v>
      </c>
      <c r="B47" s="7" t="s">
        <v>59</v>
      </c>
      <c r="C47" s="12" t="s">
        <v>60</v>
      </c>
      <c r="D47" s="13">
        <v>0</v>
      </c>
      <c r="E47" s="84" t="s">
        <v>60</v>
      </c>
      <c r="F47" s="85">
        <v>0</v>
      </c>
      <c r="G47" s="12" t="s">
        <v>60</v>
      </c>
      <c r="H47" s="13">
        <v>0</v>
      </c>
      <c r="I47" s="25">
        <v>9</v>
      </c>
      <c r="J47" s="26">
        <v>6</v>
      </c>
      <c r="K47" s="10" t="s">
        <v>60</v>
      </c>
      <c r="L47" s="11">
        <v>0</v>
      </c>
      <c r="M47" s="14" t="s">
        <v>60</v>
      </c>
      <c r="N47" s="18">
        <v>0</v>
      </c>
      <c r="O47" s="12" t="s">
        <v>60</v>
      </c>
      <c r="P47" s="13">
        <v>0</v>
      </c>
      <c r="Q47" s="14" t="s">
        <v>60</v>
      </c>
      <c r="R47" s="18">
        <v>0</v>
      </c>
      <c r="S47" s="12" t="s">
        <v>60</v>
      </c>
      <c r="T47" s="13">
        <v>0</v>
      </c>
      <c r="U47" s="14">
        <v>0</v>
      </c>
      <c r="V47" s="4">
        <v>0</v>
      </c>
      <c r="W47" s="3">
        <f t="shared" si="1"/>
        <v>6</v>
      </c>
      <c r="X47" s="13">
        <v>33</v>
      </c>
    </row>
    <row r="48" spans="1:24" ht="52.5" customHeight="1">
      <c r="A48" s="33">
        <f t="shared" si="0"/>
        <v>35</v>
      </c>
      <c r="B48" s="6" t="s">
        <v>42</v>
      </c>
      <c r="C48" s="23" t="s">
        <v>15</v>
      </c>
      <c r="D48" s="24">
        <v>1</v>
      </c>
      <c r="E48" s="84" t="s">
        <v>60</v>
      </c>
      <c r="F48" s="85">
        <v>0</v>
      </c>
      <c r="G48" s="10" t="s">
        <v>60</v>
      </c>
      <c r="H48" s="11">
        <v>0</v>
      </c>
      <c r="I48" s="9" t="s">
        <v>60</v>
      </c>
      <c r="J48" s="17">
        <v>0</v>
      </c>
      <c r="K48" s="23">
        <v>13</v>
      </c>
      <c r="L48" s="24">
        <v>2</v>
      </c>
      <c r="M48" s="25">
        <v>22</v>
      </c>
      <c r="N48" s="26">
        <v>1</v>
      </c>
      <c r="O48" s="10" t="s">
        <v>60</v>
      </c>
      <c r="P48" s="11">
        <v>0</v>
      </c>
      <c r="Q48" s="9" t="s">
        <v>60</v>
      </c>
      <c r="R48" s="17">
        <v>0</v>
      </c>
      <c r="S48" s="23" t="s">
        <v>15</v>
      </c>
      <c r="T48" s="24">
        <v>1</v>
      </c>
      <c r="U48" s="9">
        <v>0</v>
      </c>
      <c r="V48" s="3">
        <v>0</v>
      </c>
      <c r="W48" s="3">
        <f t="shared" si="1"/>
        <v>5</v>
      </c>
      <c r="X48" s="11">
        <v>35</v>
      </c>
    </row>
    <row r="49" spans="1:24" ht="54.75" customHeight="1">
      <c r="A49" s="33">
        <f t="shared" si="0"/>
        <v>36</v>
      </c>
      <c r="B49" s="6" t="s">
        <v>47</v>
      </c>
      <c r="C49" s="10" t="s">
        <v>60</v>
      </c>
      <c r="D49" s="11">
        <v>0</v>
      </c>
      <c r="E49" s="84" t="s">
        <v>60</v>
      </c>
      <c r="F49" s="85">
        <v>0</v>
      </c>
      <c r="G49" s="10" t="s">
        <v>60</v>
      </c>
      <c r="H49" s="11">
        <v>0</v>
      </c>
      <c r="I49" s="25">
        <v>19</v>
      </c>
      <c r="J49" s="26">
        <v>1</v>
      </c>
      <c r="K49" s="10" t="s">
        <v>60</v>
      </c>
      <c r="L49" s="11">
        <v>0</v>
      </c>
      <c r="M49" s="9" t="s">
        <v>60</v>
      </c>
      <c r="N49" s="17">
        <v>0</v>
      </c>
      <c r="O49" s="10" t="s">
        <v>60</v>
      </c>
      <c r="P49" s="11">
        <v>0</v>
      </c>
      <c r="Q49" s="9" t="s">
        <v>60</v>
      </c>
      <c r="R49" s="17">
        <v>0</v>
      </c>
      <c r="S49" s="23" t="s">
        <v>15</v>
      </c>
      <c r="T49" s="24">
        <v>1</v>
      </c>
      <c r="U49" s="9">
        <v>0</v>
      </c>
      <c r="V49" s="3">
        <v>0</v>
      </c>
      <c r="W49" s="3">
        <f t="shared" si="1"/>
        <v>2</v>
      </c>
      <c r="X49" s="11">
        <v>36</v>
      </c>
    </row>
    <row r="50" spans="1:24" ht="39.75" customHeight="1">
      <c r="A50" s="33">
        <f t="shared" si="0"/>
        <v>37</v>
      </c>
      <c r="B50" s="7" t="s">
        <v>58</v>
      </c>
      <c r="C50" s="27">
        <v>16</v>
      </c>
      <c r="D50" s="28">
        <v>1</v>
      </c>
      <c r="E50" s="84" t="s">
        <v>60</v>
      </c>
      <c r="F50" s="85">
        <v>0</v>
      </c>
      <c r="G50" s="12" t="s">
        <v>60</v>
      </c>
      <c r="H50" s="13">
        <v>0</v>
      </c>
      <c r="I50" s="9" t="s">
        <v>60</v>
      </c>
      <c r="J50" s="17">
        <v>0</v>
      </c>
      <c r="K50" s="10" t="s">
        <v>60</v>
      </c>
      <c r="L50" s="11">
        <v>0</v>
      </c>
      <c r="M50" s="14" t="s">
        <v>60</v>
      </c>
      <c r="N50" s="18">
        <v>0</v>
      </c>
      <c r="O50" s="12" t="s">
        <v>60</v>
      </c>
      <c r="P50" s="13">
        <v>0</v>
      </c>
      <c r="Q50" s="14" t="s">
        <v>60</v>
      </c>
      <c r="R50" s="18">
        <v>0</v>
      </c>
      <c r="S50" s="12" t="s">
        <v>60</v>
      </c>
      <c r="T50" s="13">
        <v>0</v>
      </c>
      <c r="U50" s="14">
        <v>0</v>
      </c>
      <c r="V50" s="4">
        <v>0</v>
      </c>
      <c r="W50" s="3">
        <f t="shared" si="1"/>
        <v>1</v>
      </c>
      <c r="X50" s="13">
        <v>37</v>
      </c>
    </row>
    <row r="51" spans="1:24" ht="40.5" customHeight="1">
      <c r="A51" s="33">
        <f t="shared" si="0"/>
        <v>38</v>
      </c>
      <c r="B51" s="6" t="s">
        <v>29</v>
      </c>
      <c r="C51" s="23">
        <v>15</v>
      </c>
      <c r="D51" s="24">
        <v>1</v>
      </c>
      <c r="E51" s="84" t="s">
        <v>60</v>
      </c>
      <c r="F51" s="85">
        <v>0</v>
      </c>
      <c r="G51" s="10" t="s">
        <v>60</v>
      </c>
      <c r="H51" s="11">
        <v>0</v>
      </c>
      <c r="I51" s="9" t="s">
        <v>60</v>
      </c>
      <c r="J51" s="17">
        <v>0</v>
      </c>
      <c r="K51" s="10" t="s">
        <v>60</v>
      </c>
      <c r="L51" s="11">
        <v>0</v>
      </c>
      <c r="M51" s="9" t="s">
        <v>60</v>
      </c>
      <c r="N51" s="17">
        <v>0</v>
      </c>
      <c r="O51" s="10" t="s">
        <v>60</v>
      </c>
      <c r="P51" s="11">
        <v>0</v>
      </c>
      <c r="Q51" s="9" t="s">
        <v>60</v>
      </c>
      <c r="R51" s="17">
        <v>0</v>
      </c>
      <c r="S51" s="10" t="s">
        <v>60</v>
      </c>
      <c r="T51" s="11">
        <v>0</v>
      </c>
      <c r="U51" s="9">
        <v>0</v>
      </c>
      <c r="V51" s="3">
        <v>0</v>
      </c>
      <c r="W51" s="3">
        <f t="shared" si="1"/>
        <v>1</v>
      </c>
      <c r="X51" s="11">
        <v>37</v>
      </c>
    </row>
    <row r="52" spans="1:24" ht="42" customHeight="1" thickBot="1">
      <c r="A52" s="19">
        <f t="shared" si="0"/>
        <v>39</v>
      </c>
      <c r="B52" s="29" t="s">
        <v>36</v>
      </c>
      <c r="C52" s="15" t="s">
        <v>60</v>
      </c>
      <c r="D52" s="16">
        <v>0</v>
      </c>
      <c r="E52" s="86" t="s">
        <v>60</v>
      </c>
      <c r="F52" s="87">
        <v>0</v>
      </c>
      <c r="G52" s="15" t="s">
        <v>60</v>
      </c>
      <c r="H52" s="16">
        <v>0</v>
      </c>
      <c r="I52" s="30">
        <v>27</v>
      </c>
      <c r="J52" s="31">
        <v>1</v>
      </c>
      <c r="K52" s="15" t="s">
        <v>60</v>
      </c>
      <c r="L52" s="16">
        <v>0</v>
      </c>
      <c r="M52" s="20" t="s">
        <v>60</v>
      </c>
      <c r="N52" s="21">
        <v>0</v>
      </c>
      <c r="O52" s="15" t="s">
        <v>60</v>
      </c>
      <c r="P52" s="16">
        <v>0</v>
      </c>
      <c r="Q52" s="20" t="s">
        <v>60</v>
      </c>
      <c r="R52" s="21">
        <v>0</v>
      </c>
      <c r="S52" s="15" t="s">
        <v>60</v>
      </c>
      <c r="T52" s="16">
        <v>0</v>
      </c>
      <c r="U52" s="20">
        <v>0</v>
      </c>
      <c r="V52" s="22">
        <v>0</v>
      </c>
      <c r="W52" s="22">
        <f t="shared" si="1"/>
        <v>1</v>
      </c>
      <c r="X52" s="16">
        <v>37</v>
      </c>
    </row>
    <row r="55" spans="1:24" ht="15">
      <c r="A55" s="94" t="s">
        <v>66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</row>
    <row r="56" spans="1:24" ht="15">
      <c r="A56" s="75"/>
      <c r="B56" s="75"/>
      <c r="C56" s="75"/>
      <c r="D56" s="75"/>
      <c r="E56" s="90"/>
      <c r="F56" s="90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</row>
    <row r="57" spans="1:24" ht="15">
      <c r="A57" s="94" t="s">
        <v>65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</row>
    <row r="58" spans="2:24" ht="15">
      <c r="B58" s="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X58" s="1"/>
    </row>
    <row r="59" spans="2:24" ht="15">
      <c r="B59" s="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X59" s="1"/>
    </row>
  </sheetData>
  <mergeCells count="22">
    <mergeCell ref="A4:X4"/>
    <mergeCell ref="A5:X5"/>
    <mergeCell ref="C8:D8"/>
    <mergeCell ref="G8:H8"/>
    <mergeCell ref="I8:J8"/>
    <mergeCell ref="M8:N8"/>
    <mergeCell ref="A55:X55"/>
    <mergeCell ref="A57:X57"/>
    <mergeCell ref="A1:X1"/>
    <mergeCell ref="A2:X2"/>
    <mergeCell ref="C7:T7"/>
    <mergeCell ref="B7:B9"/>
    <mergeCell ref="A7:A9"/>
    <mergeCell ref="U7:U9"/>
    <mergeCell ref="V7:V9"/>
    <mergeCell ref="W7:W9"/>
    <mergeCell ref="X7:X9"/>
    <mergeCell ref="O8:P8"/>
    <mergeCell ref="E8:F8"/>
    <mergeCell ref="K8:L8"/>
    <mergeCell ref="Q8:R8"/>
    <mergeCell ref="S8:T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2012-08-13T06:55:02Z</dcterms:modified>
  <cp:category/>
  <cp:version/>
  <cp:contentType/>
  <cp:contentStatus/>
</cp:coreProperties>
</file>