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Женщины" sheetId="1" r:id="rId1"/>
  </sheets>
  <calcPr calcId="125725"/>
</workbook>
</file>

<file path=xl/calcChain.xml><?xml version="1.0" encoding="utf-8"?>
<calcChain xmlns="http://schemas.openxmlformats.org/spreadsheetml/2006/main">
  <c r="Q7" i="1"/>
  <c r="AC8" l="1"/>
  <c r="AC9"/>
  <c r="AC10"/>
  <c r="AC11"/>
  <c r="AC12"/>
  <c r="AC13"/>
  <c r="AC7"/>
  <c r="Y8"/>
  <c r="Y9"/>
  <c r="Y10"/>
  <c r="Y11"/>
  <c r="Y12"/>
  <c r="Y13"/>
  <c r="Y7"/>
  <c r="W8"/>
  <c r="W9"/>
  <c r="W10"/>
  <c r="W11"/>
  <c r="W12"/>
  <c r="W13"/>
  <c r="W7"/>
  <c r="U8"/>
  <c r="U9"/>
  <c r="U10"/>
  <c r="U11"/>
  <c r="U12"/>
  <c r="U13"/>
  <c r="U7"/>
  <c r="S8"/>
  <c r="S9"/>
  <c r="S10"/>
  <c r="S11"/>
  <c r="S12"/>
  <c r="S13"/>
  <c r="S7"/>
  <c r="Q8"/>
  <c r="Q9"/>
  <c r="Q10"/>
  <c r="Q11"/>
  <c r="Q12"/>
  <c r="Q13"/>
  <c r="M46"/>
  <c r="M45"/>
  <c r="M44"/>
  <c r="M43"/>
  <c r="M42"/>
  <c r="M41"/>
  <c r="M40"/>
  <c r="M35"/>
  <c r="M34"/>
  <c r="M33"/>
  <c r="M32"/>
  <c r="M31"/>
  <c r="M30"/>
  <c r="M29"/>
  <c r="M24"/>
  <c r="M23"/>
  <c r="M22"/>
  <c r="M21"/>
  <c r="M20"/>
  <c r="M19"/>
  <c r="M18"/>
  <c r="M8"/>
  <c r="M9"/>
  <c r="M10"/>
  <c r="M11"/>
  <c r="M12"/>
  <c r="M13"/>
  <c r="M7"/>
</calcChain>
</file>

<file path=xl/sharedStrings.xml><?xml version="1.0" encoding="utf-8"?>
<sst xmlns="http://schemas.openxmlformats.org/spreadsheetml/2006/main" count="184" uniqueCount="67">
  <si>
    <t>Район города</t>
  </si>
  <si>
    <t>Ф.И.О.</t>
  </si>
  <si>
    <t>Рез-т</t>
  </si>
  <si>
    <t>Место</t>
  </si>
  <si>
    <t>Дартс</t>
  </si>
  <si>
    <t>Челночный бег</t>
  </si>
  <si>
    <t>Эстафета</t>
  </si>
  <si>
    <t>Прыжок в длину</t>
  </si>
  <si>
    <t>Бросок мяча</t>
  </si>
  <si>
    <t>Сумма мест</t>
  </si>
  <si>
    <t>"Мисс"</t>
  </si>
  <si>
    <t>Пресс</t>
  </si>
  <si>
    <t>Демкий</t>
  </si>
  <si>
    <t>Калининский</t>
  </si>
  <si>
    <t>Кировский</t>
  </si>
  <si>
    <t>Ленинский</t>
  </si>
  <si>
    <t>Октябрьский</t>
  </si>
  <si>
    <t>Орджоникидзевский</t>
  </si>
  <si>
    <t>Советский</t>
  </si>
  <si>
    <t>18 - 24 лет</t>
  </si>
  <si>
    <t>Возрастная группа:</t>
  </si>
  <si>
    <t>25 - 34 лет</t>
  </si>
  <si>
    <t>35 - 44 лет</t>
  </si>
  <si>
    <t>45 лет и старше</t>
  </si>
  <si>
    <t>Командный результат</t>
  </si>
  <si>
    <t>Итоговое место</t>
  </si>
  <si>
    <t>Главный секретарь ________________ / Г.В. Шарафутдинова /</t>
  </si>
  <si>
    <t>Главный судья _______________________ / Н.В. Щемелинин /</t>
  </si>
  <si>
    <t>ГОРОДСКОЙ ЖЕНСКИЙ СПОРТИВНЫЙ ФЕСТИВАЛЬ</t>
  </si>
  <si>
    <t>10 ноября 2012 г.</t>
  </si>
  <si>
    <t>ИУП ОФПС-22 (г.Уфа, ул.Комарова, 10)</t>
  </si>
  <si>
    <t>Демский</t>
  </si>
  <si>
    <t>Самигуллина Наталья Сергеевна</t>
  </si>
  <si>
    <t>Чистякова Анастасия Геннадьевна</t>
  </si>
  <si>
    <t>Мельчакова Татьяна Юрьевна</t>
  </si>
  <si>
    <t>Ильяшенко Марина Леонидовна</t>
  </si>
  <si>
    <t>Давиденко Марина Олеговна</t>
  </si>
  <si>
    <t>Краснова Евгения Михайловна</t>
  </si>
  <si>
    <t>Мухамедьярова Лариса Минигареевна</t>
  </si>
  <si>
    <t>Гиззатуллина Гульнара Саяфовна</t>
  </si>
  <si>
    <t>Федорова Ксения Андреевна</t>
  </si>
  <si>
    <t>Мурсалимова Инна Валерьевна</t>
  </si>
  <si>
    <t>Малина Светлана Николаевна</t>
  </si>
  <si>
    <t>Кильмухаметова Алия Рауфовна</t>
  </si>
  <si>
    <t>Николаева Ольга Александровна</t>
  </si>
  <si>
    <t>Егорова Елена Валерьевна</t>
  </si>
  <si>
    <t>Рыбакова Елизавета Александровна</t>
  </si>
  <si>
    <t>Яннурова Елена Леонидовна</t>
  </si>
  <si>
    <t>Наумова Татьяна Викторовна</t>
  </si>
  <si>
    <t>Абрарова Венера Закировна</t>
  </si>
  <si>
    <t>Шакурова Диана Марсовна</t>
  </si>
  <si>
    <t>Васильева Алла Александровна</t>
  </si>
  <si>
    <t>Шатских Наталья Евгеньевна</t>
  </si>
  <si>
    <t>Золина Лариса Николаевна</t>
  </si>
  <si>
    <t>Габбасова Любовь Камильевна</t>
  </si>
  <si>
    <t>Киселева Кристина Игоревна</t>
  </si>
  <si>
    <t>Талипова Гуля Владимировна</t>
  </si>
  <si>
    <t>Сафина Флюра Фаилевна</t>
  </si>
  <si>
    <t>Габдрахманова Элиза Эдиковна</t>
  </si>
  <si>
    <t>Валеева Файруза Аухатовна</t>
  </si>
  <si>
    <t>3.06,3</t>
  </si>
  <si>
    <t>2.26,8</t>
  </si>
  <si>
    <t>2.20,3</t>
  </si>
  <si>
    <t>2.47,2</t>
  </si>
  <si>
    <t>2.06,4</t>
  </si>
  <si>
    <t>2.13,6</t>
  </si>
  <si>
    <t>2.47,9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</si>
</sst>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6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FF0066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D46"/>
  <sheetViews>
    <sheetView tabSelected="1" zoomScaleNormal="100" workbookViewId="0">
      <selection activeCell="P40" sqref="P40"/>
    </sheetView>
  </sheetViews>
  <sheetFormatPr defaultRowHeight="12" customHeight="1"/>
  <cols>
    <col min="1" max="1" width="19.28515625" style="2" customWidth="1"/>
    <col min="2" max="2" width="37.7109375" style="16" customWidth="1"/>
    <col min="3" max="3" width="8.5703125" style="1" customWidth="1"/>
    <col min="4" max="4" width="6" style="54" customWidth="1"/>
    <col min="5" max="5" width="6.140625" style="1" customWidth="1"/>
    <col min="6" max="6" width="6.28515625" style="1" customWidth="1"/>
    <col min="7" max="7" width="6.140625" style="1" customWidth="1"/>
    <col min="8" max="8" width="6.5703125" style="54" customWidth="1"/>
    <col min="9" max="9" width="6.42578125" style="1" customWidth="1"/>
    <col min="10" max="10" width="6.5703125" style="54" customWidth="1"/>
    <col min="11" max="11" width="11.42578125" style="1" customWidth="1"/>
    <col min="12" max="12" width="6.5703125" style="54" customWidth="1"/>
    <col min="13" max="13" width="6.5703125" style="1" customWidth="1"/>
    <col min="14" max="14" width="7.7109375" style="1" customWidth="1"/>
    <col min="15" max="15" width="3.85546875" style="1" customWidth="1"/>
    <col min="16" max="16" width="19.140625" style="1" customWidth="1"/>
    <col min="17" max="17" width="9.140625" style="1" customWidth="1"/>
    <col min="18" max="18" width="6.5703125" style="1" customWidth="1"/>
    <col min="19" max="19" width="7.28515625" style="1" customWidth="1"/>
    <col min="20" max="20" width="6.140625" style="1" customWidth="1"/>
    <col min="21" max="21" width="5.85546875" style="1" customWidth="1"/>
    <col min="22" max="22" width="6.28515625" style="1" customWidth="1"/>
    <col min="23" max="23" width="5.5703125" style="1" customWidth="1"/>
    <col min="24" max="24" width="6.28515625" style="1" customWidth="1"/>
    <col min="25" max="25" width="9.42578125" style="1" customWidth="1"/>
    <col min="26" max="26" width="6.85546875" style="1" customWidth="1"/>
    <col min="27" max="27" width="8.85546875" style="1" customWidth="1"/>
    <col min="28" max="28" width="7" style="1" customWidth="1"/>
    <col min="29" max="29" width="7.7109375" style="1" customWidth="1"/>
    <col min="30" max="16384" width="9.140625" style="1"/>
  </cols>
  <sheetData>
    <row r="1" spans="1:30" ht="12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75" t="s">
        <v>28</v>
      </c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12" customHeight="1">
      <c r="C2" s="2"/>
      <c r="D2" s="9"/>
      <c r="E2" s="2"/>
      <c r="F2" s="2"/>
      <c r="G2" s="2"/>
      <c r="H2" s="9"/>
      <c r="I2" s="2"/>
      <c r="J2" s="76" t="s">
        <v>30</v>
      </c>
      <c r="K2" s="76"/>
      <c r="L2" s="76"/>
      <c r="M2" s="76"/>
      <c r="N2" s="76"/>
      <c r="P2" s="2"/>
      <c r="Q2" s="2"/>
      <c r="R2" s="2"/>
      <c r="S2" s="2"/>
      <c r="T2" s="2"/>
      <c r="U2" s="2"/>
      <c r="V2" s="2"/>
      <c r="W2" s="2"/>
      <c r="X2" s="2"/>
      <c r="Y2" s="76" t="s">
        <v>30</v>
      </c>
      <c r="Z2" s="76"/>
      <c r="AA2" s="76"/>
      <c r="AB2" s="76"/>
      <c r="AC2" s="76"/>
      <c r="AD2" s="76"/>
    </row>
    <row r="3" spans="1:30" ht="12" customHeight="1">
      <c r="L3" s="76" t="s">
        <v>29</v>
      </c>
      <c r="M3" s="76"/>
      <c r="N3" s="76"/>
      <c r="P3" s="2"/>
      <c r="AA3" s="76" t="s">
        <v>29</v>
      </c>
      <c r="AB3" s="76"/>
      <c r="AC3" s="76"/>
      <c r="AD3" s="76"/>
    </row>
    <row r="4" spans="1:30" s="10" customFormat="1" ht="12" customHeight="1" thickBot="1">
      <c r="A4" s="14" t="s">
        <v>20</v>
      </c>
      <c r="B4" s="14" t="s">
        <v>19</v>
      </c>
      <c r="C4" s="11"/>
      <c r="D4" s="55"/>
      <c r="E4" s="11"/>
      <c r="F4" s="11"/>
      <c r="G4" s="11"/>
      <c r="H4" s="55"/>
      <c r="I4" s="11"/>
      <c r="J4" s="55"/>
      <c r="K4" s="11"/>
      <c r="L4" s="55"/>
      <c r="M4" s="11"/>
      <c r="N4" s="11"/>
      <c r="O4" s="9"/>
      <c r="P4" s="15" t="s">
        <v>24</v>
      </c>
    </row>
    <row r="5" spans="1:30" s="2" customFormat="1" ht="12" customHeight="1">
      <c r="A5" s="64" t="s">
        <v>0</v>
      </c>
      <c r="B5" s="66" t="s">
        <v>1</v>
      </c>
      <c r="C5" s="64" t="s">
        <v>7</v>
      </c>
      <c r="D5" s="68"/>
      <c r="E5" s="64" t="s">
        <v>8</v>
      </c>
      <c r="F5" s="68"/>
      <c r="G5" s="64" t="s">
        <v>11</v>
      </c>
      <c r="H5" s="68"/>
      <c r="I5" s="64" t="s">
        <v>4</v>
      </c>
      <c r="J5" s="68"/>
      <c r="K5" s="64" t="s">
        <v>5</v>
      </c>
      <c r="L5" s="68"/>
      <c r="M5" s="69" t="s">
        <v>9</v>
      </c>
      <c r="N5" s="68" t="s">
        <v>10</v>
      </c>
      <c r="P5" s="64" t="s">
        <v>0</v>
      </c>
      <c r="Q5" s="64" t="s">
        <v>7</v>
      </c>
      <c r="R5" s="68"/>
      <c r="S5" s="64" t="s">
        <v>8</v>
      </c>
      <c r="T5" s="68"/>
      <c r="U5" s="64" t="s">
        <v>11</v>
      </c>
      <c r="V5" s="68"/>
      <c r="W5" s="64" t="s">
        <v>4</v>
      </c>
      <c r="X5" s="68"/>
      <c r="Y5" s="64" t="s">
        <v>5</v>
      </c>
      <c r="Z5" s="66"/>
      <c r="AA5" s="64" t="s">
        <v>6</v>
      </c>
      <c r="AB5" s="66"/>
      <c r="AC5" s="64" t="s">
        <v>9</v>
      </c>
      <c r="AD5" s="68" t="s">
        <v>25</v>
      </c>
    </row>
    <row r="6" spans="1:30" s="2" customFormat="1" ht="12" customHeight="1" thickBot="1">
      <c r="A6" s="65"/>
      <c r="B6" s="67"/>
      <c r="C6" s="7" t="s">
        <v>2</v>
      </c>
      <c r="D6" s="56" t="s">
        <v>3</v>
      </c>
      <c r="E6" s="7" t="s">
        <v>2</v>
      </c>
      <c r="F6" s="12" t="s">
        <v>3</v>
      </c>
      <c r="G6" s="7" t="s">
        <v>2</v>
      </c>
      <c r="H6" s="56" t="s">
        <v>3</v>
      </c>
      <c r="I6" s="7" t="s">
        <v>2</v>
      </c>
      <c r="J6" s="56" t="s">
        <v>3</v>
      </c>
      <c r="K6" s="7" t="s">
        <v>2</v>
      </c>
      <c r="L6" s="56" t="s">
        <v>3</v>
      </c>
      <c r="M6" s="70"/>
      <c r="N6" s="71"/>
      <c r="P6" s="65"/>
      <c r="Q6" s="7" t="s">
        <v>2</v>
      </c>
      <c r="R6" s="12" t="s">
        <v>3</v>
      </c>
      <c r="S6" s="7" t="s">
        <v>2</v>
      </c>
      <c r="T6" s="12" t="s">
        <v>3</v>
      </c>
      <c r="U6" s="7" t="s">
        <v>2</v>
      </c>
      <c r="V6" s="12" t="s">
        <v>3</v>
      </c>
      <c r="W6" s="7" t="s">
        <v>2</v>
      </c>
      <c r="X6" s="12" t="s">
        <v>3</v>
      </c>
      <c r="Y6" s="7" t="s">
        <v>2</v>
      </c>
      <c r="Z6" s="13" t="s">
        <v>3</v>
      </c>
      <c r="AA6" s="7" t="s">
        <v>2</v>
      </c>
      <c r="AB6" s="13" t="s">
        <v>3</v>
      </c>
      <c r="AC6" s="72"/>
      <c r="AD6" s="73"/>
    </row>
    <row r="7" spans="1:30" ht="12" customHeight="1">
      <c r="A7" s="33" t="s">
        <v>31</v>
      </c>
      <c r="B7" s="43" t="s">
        <v>50</v>
      </c>
      <c r="C7" s="34">
        <v>198</v>
      </c>
      <c r="D7" s="57">
        <v>7</v>
      </c>
      <c r="E7" s="34">
        <v>1</v>
      </c>
      <c r="F7" s="35">
        <v>6</v>
      </c>
      <c r="G7" s="34">
        <v>97</v>
      </c>
      <c r="H7" s="57">
        <v>4</v>
      </c>
      <c r="I7" s="34">
        <v>26</v>
      </c>
      <c r="J7" s="57">
        <v>6</v>
      </c>
      <c r="K7" s="47">
        <v>9.56</v>
      </c>
      <c r="L7" s="57">
        <v>1</v>
      </c>
      <c r="M7" s="36">
        <f>D7+F7+H7+J7+L7</f>
        <v>24</v>
      </c>
      <c r="N7" s="35">
        <v>5</v>
      </c>
      <c r="P7" s="33" t="s">
        <v>12</v>
      </c>
      <c r="Q7" s="34">
        <f>C7+C18+C29+C40</f>
        <v>742</v>
      </c>
      <c r="R7" s="35">
        <v>6</v>
      </c>
      <c r="S7" s="34">
        <f t="shared" ref="S7:S13" si="0">E7+E18+E29+E40</f>
        <v>11</v>
      </c>
      <c r="T7" s="35">
        <v>5</v>
      </c>
      <c r="U7" s="34">
        <f t="shared" ref="U7:U13" si="1">G7+G18+G29+G40</f>
        <v>254</v>
      </c>
      <c r="V7" s="35">
        <v>6</v>
      </c>
      <c r="W7" s="34">
        <f t="shared" ref="W7:W13" si="2">I7+I18+I29+I40</f>
        <v>119</v>
      </c>
      <c r="X7" s="35">
        <v>5</v>
      </c>
      <c r="Y7" s="47">
        <f t="shared" ref="Y7:Y13" si="3">K7+K18+K29+K40</f>
        <v>42.61</v>
      </c>
      <c r="Z7" s="38">
        <v>4</v>
      </c>
      <c r="AA7" s="34" t="s">
        <v>60</v>
      </c>
      <c r="AB7" s="38">
        <v>7</v>
      </c>
      <c r="AC7" s="19">
        <f>R7+T7+V7+X7+Z7+AB7</f>
        <v>33</v>
      </c>
      <c r="AD7" s="20">
        <v>6</v>
      </c>
    </row>
    <row r="8" spans="1:30" ht="12" customHeight="1">
      <c r="A8" s="8" t="s">
        <v>13</v>
      </c>
      <c r="B8" s="42" t="s">
        <v>58</v>
      </c>
      <c r="C8" s="5">
        <v>209</v>
      </c>
      <c r="D8" s="58">
        <v>5</v>
      </c>
      <c r="E8" s="51">
        <v>3</v>
      </c>
      <c r="F8" s="6">
        <v>3</v>
      </c>
      <c r="G8" s="5">
        <v>84</v>
      </c>
      <c r="H8" s="58">
        <v>5</v>
      </c>
      <c r="I8" s="5">
        <v>32</v>
      </c>
      <c r="J8" s="63">
        <v>3</v>
      </c>
      <c r="K8" s="46">
        <v>12.18</v>
      </c>
      <c r="L8" s="58">
        <v>7</v>
      </c>
      <c r="M8" s="4">
        <f t="shared" ref="M8:M13" si="4">D8+F8+H8+J8+L8</f>
        <v>23</v>
      </c>
      <c r="N8" s="6">
        <v>4</v>
      </c>
      <c r="P8" s="8" t="s">
        <v>13</v>
      </c>
      <c r="Q8" s="5">
        <f t="shared" ref="Q8:Q13" si="5">C8+C19+C30+C41</f>
        <v>777</v>
      </c>
      <c r="R8" s="6">
        <v>4</v>
      </c>
      <c r="S8" s="5">
        <f t="shared" si="0"/>
        <v>16</v>
      </c>
      <c r="T8" s="6">
        <v>3</v>
      </c>
      <c r="U8" s="44">
        <f t="shared" si="1"/>
        <v>423</v>
      </c>
      <c r="V8" s="45">
        <v>2</v>
      </c>
      <c r="W8" s="44">
        <f t="shared" si="2"/>
        <v>138</v>
      </c>
      <c r="X8" s="45">
        <v>3</v>
      </c>
      <c r="Y8" s="46">
        <f t="shared" si="3"/>
        <v>44.37</v>
      </c>
      <c r="Z8" s="3">
        <v>5</v>
      </c>
      <c r="AA8" s="5" t="s">
        <v>61</v>
      </c>
      <c r="AB8" s="3">
        <v>4</v>
      </c>
      <c r="AC8" s="44">
        <f t="shared" ref="AC8:AC13" si="6">R8+T8+V8+X8+Z8+AB8</f>
        <v>21</v>
      </c>
      <c r="AD8" s="45">
        <v>3</v>
      </c>
    </row>
    <row r="9" spans="1:30" ht="12" customHeight="1">
      <c r="A9" s="23" t="s">
        <v>14</v>
      </c>
      <c r="B9" s="41" t="s">
        <v>46</v>
      </c>
      <c r="C9" s="19">
        <v>219</v>
      </c>
      <c r="D9" s="59">
        <v>2</v>
      </c>
      <c r="E9" s="19">
        <v>2</v>
      </c>
      <c r="F9" s="20">
        <v>5</v>
      </c>
      <c r="G9" s="19">
        <v>52</v>
      </c>
      <c r="H9" s="62">
        <v>7</v>
      </c>
      <c r="I9" s="19">
        <v>23</v>
      </c>
      <c r="J9" s="62">
        <v>7</v>
      </c>
      <c r="K9" s="48">
        <v>11.16</v>
      </c>
      <c r="L9" s="62">
        <v>5</v>
      </c>
      <c r="M9" s="21">
        <f t="shared" si="4"/>
        <v>26</v>
      </c>
      <c r="N9" s="20">
        <v>6</v>
      </c>
      <c r="P9" s="23" t="s">
        <v>14</v>
      </c>
      <c r="Q9" s="24">
        <f t="shared" si="5"/>
        <v>877</v>
      </c>
      <c r="R9" s="25">
        <v>1</v>
      </c>
      <c r="S9" s="19">
        <f t="shared" si="0"/>
        <v>11</v>
      </c>
      <c r="T9" s="20">
        <v>6</v>
      </c>
      <c r="U9" s="19">
        <f t="shared" si="1"/>
        <v>386</v>
      </c>
      <c r="V9" s="20">
        <v>4</v>
      </c>
      <c r="W9" s="19">
        <f t="shared" si="2"/>
        <v>108</v>
      </c>
      <c r="X9" s="20">
        <v>6</v>
      </c>
      <c r="Y9" s="48">
        <f t="shared" si="3"/>
        <v>41.61</v>
      </c>
      <c r="Z9" s="22">
        <v>2</v>
      </c>
      <c r="AA9" s="19" t="s">
        <v>62</v>
      </c>
      <c r="AB9" s="22">
        <v>3</v>
      </c>
      <c r="AC9" s="19">
        <f t="shared" si="6"/>
        <v>22</v>
      </c>
      <c r="AD9" s="20">
        <v>4</v>
      </c>
    </row>
    <row r="10" spans="1:30" ht="12" customHeight="1">
      <c r="A10" s="8" t="s">
        <v>15</v>
      </c>
      <c r="B10" s="27" t="s">
        <v>43</v>
      </c>
      <c r="C10" s="5">
        <v>210</v>
      </c>
      <c r="D10" s="58">
        <v>4</v>
      </c>
      <c r="E10" s="5">
        <v>1</v>
      </c>
      <c r="F10" s="6">
        <v>6</v>
      </c>
      <c r="G10" s="5">
        <v>83</v>
      </c>
      <c r="H10" s="58">
        <v>6</v>
      </c>
      <c r="I10" s="5">
        <v>32</v>
      </c>
      <c r="J10" s="63">
        <v>4</v>
      </c>
      <c r="K10" s="53">
        <v>10.49</v>
      </c>
      <c r="L10" s="58">
        <v>3</v>
      </c>
      <c r="M10" s="4">
        <f t="shared" si="4"/>
        <v>23</v>
      </c>
      <c r="N10" s="6">
        <v>4</v>
      </c>
      <c r="P10" s="8" t="s">
        <v>15</v>
      </c>
      <c r="Q10" s="5">
        <f t="shared" si="5"/>
        <v>707</v>
      </c>
      <c r="R10" s="6">
        <v>7</v>
      </c>
      <c r="S10" s="5">
        <f t="shared" si="0"/>
        <v>6</v>
      </c>
      <c r="T10" s="6">
        <v>7</v>
      </c>
      <c r="U10" s="5">
        <f t="shared" si="1"/>
        <v>203</v>
      </c>
      <c r="V10" s="6">
        <v>7</v>
      </c>
      <c r="W10" s="5">
        <f t="shared" si="2"/>
        <v>92</v>
      </c>
      <c r="X10" s="6">
        <v>7</v>
      </c>
      <c r="Y10" s="46">
        <f t="shared" si="3"/>
        <v>47.98</v>
      </c>
      <c r="Z10" s="3">
        <v>7</v>
      </c>
      <c r="AA10" s="5" t="s">
        <v>63</v>
      </c>
      <c r="AB10" s="3">
        <v>5</v>
      </c>
      <c r="AC10" s="5">
        <f t="shared" si="6"/>
        <v>40</v>
      </c>
      <c r="AD10" s="6">
        <v>7</v>
      </c>
    </row>
    <row r="11" spans="1:30" ht="12" customHeight="1">
      <c r="A11" s="18" t="s">
        <v>16</v>
      </c>
      <c r="B11" s="26" t="s">
        <v>32</v>
      </c>
      <c r="C11" s="19">
        <v>216</v>
      </c>
      <c r="D11" s="59">
        <v>3</v>
      </c>
      <c r="E11" s="51">
        <v>3</v>
      </c>
      <c r="F11" s="20">
        <v>4</v>
      </c>
      <c r="G11" s="19">
        <v>104</v>
      </c>
      <c r="H11" s="62">
        <v>3</v>
      </c>
      <c r="I11" s="19">
        <v>30</v>
      </c>
      <c r="J11" s="62">
        <v>5</v>
      </c>
      <c r="K11" s="53">
        <v>10.49</v>
      </c>
      <c r="L11" s="62">
        <v>4</v>
      </c>
      <c r="M11" s="21">
        <f t="shared" si="4"/>
        <v>19</v>
      </c>
      <c r="N11" s="20">
        <v>3</v>
      </c>
      <c r="P11" s="18" t="s">
        <v>16</v>
      </c>
      <c r="Q11" s="24">
        <f t="shared" si="5"/>
        <v>807</v>
      </c>
      <c r="R11" s="25">
        <v>3</v>
      </c>
      <c r="S11" s="19">
        <f t="shared" si="0"/>
        <v>16</v>
      </c>
      <c r="T11" s="20">
        <v>4</v>
      </c>
      <c r="U11" s="19">
        <f t="shared" si="1"/>
        <v>369</v>
      </c>
      <c r="V11" s="20">
        <v>5</v>
      </c>
      <c r="W11" s="24">
        <f t="shared" si="2"/>
        <v>141</v>
      </c>
      <c r="X11" s="25">
        <v>2</v>
      </c>
      <c r="Y11" s="48">
        <f t="shared" si="3"/>
        <v>41.4</v>
      </c>
      <c r="Z11" s="22">
        <v>1</v>
      </c>
      <c r="AA11" s="19" t="s">
        <v>64</v>
      </c>
      <c r="AB11" s="22">
        <v>1</v>
      </c>
      <c r="AC11" s="24">
        <f t="shared" si="6"/>
        <v>16</v>
      </c>
      <c r="AD11" s="25">
        <v>2</v>
      </c>
    </row>
    <row r="12" spans="1:30" ht="12" customHeight="1">
      <c r="A12" s="8" t="s">
        <v>17</v>
      </c>
      <c r="B12" s="17" t="s">
        <v>36</v>
      </c>
      <c r="C12" s="5">
        <v>222</v>
      </c>
      <c r="D12" s="60">
        <v>1</v>
      </c>
      <c r="E12" s="5">
        <v>6</v>
      </c>
      <c r="F12" s="6">
        <v>1</v>
      </c>
      <c r="G12" s="5">
        <v>135</v>
      </c>
      <c r="H12" s="58">
        <v>1</v>
      </c>
      <c r="I12" s="5">
        <v>35</v>
      </c>
      <c r="J12" s="58">
        <v>1</v>
      </c>
      <c r="K12" s="46">
        <v>10.37</v>
      </c>
      <c r="L12" s="58">
        <v>2</v>
      </c>
      <c r="M12" s="4">
        <f t="shared" si="4"/>
        <v>6</v>
      </c>
      <c r="N12" s="6">
        <v>1</v>
      </c>
      <c r="P12" s="8" t="s">
        <v>17</v>
      </c>
      <c r="Q12" s="44">
        <f t="shared" si="5"/>
        <v>846</v>
      </c>
      <c r="R12" s="45">
        <v>2</v>
      </c>
      <c r="S12" s="5">
        <f t="shared" si="0"/>
        <v>23</v>
      </c>
      <c r="T12" s="6">
        <v>1</v>
      </c>
      <c r="U12" s="44">
        <f t="shared" si="1"/>
        <v>515</v>
      </c>
      <c r="V12" s="45">
        <v>1</v>
      </c>
      <c r="W12" s="44">
        <f t="shared" si="2"/>
        <v>147</v>
      </c>
      <c r="X12" s="45">
        <v>1</v>
      </c>
      <c r="Y12" s="46">
        <f t="shared" si="3"/>
        <v>41.68</v>
      </c>
      <c r="Z12" s="3">
        <v>3</v>
      </c>
      <c r="AA12" s="5" t="s">
        <v>65</v>
      </c>
      <c r="AB12" s="3">
        <v>2</v>
      </c>
      <c r="AC12" s="44">
        <f t="shared" si="6"/>
        <v>10</v>
      </c>
      <c r="AD12" s="45">
        <v>1</v>
      </c>
    </row>
    <row r="13" spans="1:30" ht="12" customHeight="1" thickBot="1">
      <c r="A13" s="28" t="s">
        <v>18</v>
      </c>
      <c r="B13" s="29" t="s">
        <v>40</v>
      </c>
      <c r="C13" s="30">
        <v>200</v>
      </c>
      <c r="D13" s="61">
        <v>6</v>
      </c>
      <c r="E13" s="30">
        <v>5</v>
      </c>
      <c r="F13" s="31">
        <v>2</v>
      </c>
      <c r="G13" s="30">
        <v>112</v>
      </c>
      <c r="H13" s="61">
        <v>2</v>
      </c>
      <c r="I13" s="30">
        <v>33</v>
      </c>
      <c r="J13" s="61">
        <v>2</v>
      </c>
      <c r="K13" s="49">
        <v>11.24</v>
      </c>
      <c r="L13" s="61">
        <v>6</v>
      </c>
      <c r="M13" s="32">
        <f t="shared" si="4"/>
        <v>18</v>
      </c>
      <c r="N13" s="31">
        <v>2</v>
      </c>
      <c r="P13" s="28" t="s">
        <v>18</v>
      </c>
      <c r="Q13" s="30">
        <f t="shared" si="5"/>
        <v>753</v>
      </c>
      <c r="R13" s="31">
        <v>5</v>
      </c>
      <c r="S13" s="30">
        <f t="shared" si="0"/>
        <v>21</v>
      </c>
      <c r="T13" s="31">
        <v>2</v>
      </c>
      <c r="U13" s="39">
        <f t="shared" si="1"/>
        <v>410</v>
      </c>
      <c r="V13" s="40">
        <v>3</v>
      </c>
      <c r="W13" s="30">
        <f t="shared" si="2"/>
        <v>133</v>
      </c>
      <c r="X13" s="31">
        <v>4</v>
      </c>
      <c r="Y13" s="49">
        <f t="shared" si="3"/>
        <v>45.04</v>
      </c>
      <c r="Z13" s="37">
        <v>6</v>
      </c>
      <c r="AA13" s="30" t="s">
        <v>66</v>
      </c>
      <c r="AB13" s="37">
        <v>6</v>
      </c>
      <c r="AC13" s="30">
        <f t="shared" si="6"/>
        <v>26</v>
      </c>
      <c r="AD13" s="31">
        <v>5</v>
      </c>
    </row>
    <row r="15" spans="1:30" s="10" customFormat="1" ht="12" customHeight="1" thickBot="1">
      <c r="A15" s="14" t="s">
        <v>20</v>
      </c>
      <c r="B15" s="14" t="s">
        <v>21</v>
      </c>
      <c r="C15" s="11"/>
      <c r="D15" s="55"/>
      <c r="E15" s="11"/>
      <c r="F15" s="11"/>
      <c r="G15" s="11"/>
      <c r="H15" s="55"/>
      <c r="I15" s="11"/>
      <c r="J15" s="55"/>
      <c r="K15" s="11"/>
      <c r="L15" s="55"/>
      <c r="M15" s="11"/>
      <c r="N15" s="11"/>
    </row>
    <row r="16" spans="1:30" ht="12" customHeight="1">
      <c r="A16" s="64" t="s">
        <v>0</v>
      </c>
      <c r="B16" s="66" t="s">
        <v>1</v>
      </c>
      <c r="C16" s="64" t="s">
        <v>7</v>
      </c>
      <c r="D16" s="68"/>
      <c r="E16" s="64" t="s">
        <v>8</v>
      </c>
      <c r="F16" s="68"/>
      <c r="G16" s="64" t="s">
        <v>11</v>
      </c>
      <c r="H16" s="68"/>
      <c r="I16" s="64" t="s">
        <v>4</v>
      </c>
      <c r="J16" s="68"/>
      <c r="K16" s="64" t="s">
        <v>5</v>
      </c>
      <c r="L16" s="68"/>
      <c r="M16" s="69" t="s">
        <v>9</v>
      </c>
      <c r="N16" s="68" t="s">
        <v>10</v>
      </c>
      <c r="P16" s="74" t="s">
        <v>27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12" customHeight="1" thickBot="1">
      <c r="A17" s="65"/>
      <c r="B17" s="67"/>
      <c r="C17" s="7" t="s">
        <v>2</v>
      </c>
      <c r="D17" s="56" t="s">
        <v>3</v>
      </c>
      <c r="E17" s="7" t="s">
        <v>2</v>
      </c>
      <c r="F17" s="12" t="s">
        <v>3</v>
      </c>
      <c r="G17" s="7" t="s">
        <v>2</v>
      </c>
      <c r="H17" s="56" t="s">
        <v>3</v>
      </c>
      <c r="I17" s="7" t="s">
        <v>2</v>
      </c>
      <c r="J17" s="56" t="s">
        <v>3</v>
      </c>
      <c r="K17" s="7" t="s">
        <v>2</v>
      </c>
      <c r="L17" s="56" t="s">
        <v>3</v>
      </c>
      <c r="M17" s="70"/>
      <c r="N17" s="71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ht="12" customHeight="1">
      <c r="A18" s="33" t="s">
        <v>31</v>
      </c>
      <c r="B18" s="43" t="s">
        <v>51</v>
      </c>
      <c r="C18" s="34">
        <v>201</v>
      </c>
      <c r="D18" s="57">
        <v>4</v>
      </c>
      <c r="E18" s="34">
        <v>4</v>
      </c>
      <c r="F18" s="35">
        <v>5</v>
      </c>
      <c r="G18" s="34">
        <v>75</v>
      </c>
      <c r="H18" s="57">
        <v>6</v>
      </c>
      <c r="I18" s="34">
        <v>30</v>
      </c>
      <c r="J18" s="57">
        <v>6</v>
      </c>
      <c r="K18" s="47">
        <v>10.27</v>
      </c>
      <c r="L18" s="57">
        <v>4</v>
      </c>
      <c r="M18" s="36">
        <f>D18+F18+H18+J18+L18</f>
        <v>25</v>
      </c>
      <c r="N18" s="35">
        <v>6</v>
      </c>
      <c r="P18" s="74" t="s">
        <v>26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ht="12" customHeight="1">
      <c r="A19" s="8" t="s">
        <v>13</v>
      </c>
      <c r="B19" s="42" t="s">
        <v>55</v>
      </c>
      <c r="C19" s="5">
        <v>204</v>
      </c>
      <c r="D19" s="58">
        <v>3</v>
      </c>
      <c r="E19" s="5">
        <v>4</v>
      </c>
      <c r="F19" s="6">
        <v>5</v>
      </c>
      <c r="G19" s="5">
        <v>85</v>
      </c>
      <c r="H19" s="58">
        <v>5</v>
      </c>
      <c r="I19" s="51">
        <v>37</v>
      </c>
      <c r="J19" s="58">
        <v>1</v>
      </c>
      <c r="K19" s="46">
        <v>9.8699999999999992</v>
      </c>
      <c r="L19" s="58">
        <v>1</v>
      </c>
      <c r="M19" s="4">
        <f t="shared" ref="M19:M24" si="7">D19+F19+H19+J19+L19</f>
        <v>15</v>
      </c>
      <c r="N19" s="6">
        <v>3</v>
      </c>
    </row>
    <row r="20" spans="1:30" ht="12" customHeight="1">
      <c r="A20" s="23" t="s">
        <v>14</v>
      </c>
      <c r="B20" s="41" t="s">
        <v>47</v>
      </c>
      <c r="C20" s="19">
        <v>229</v>
      </c>
      <c r="D20" s="62">
        <v>1</v>
      </c>
      <c r="E20" s="51">
        <v>5</v>
      </c>
      <c r="F20" s="20">
        <v>3</v>
      </c>
      <c r="G20" s="19">
        <v>124</v>
      </c>
      <c r="H20" s="62">
        <v>2</v>
      </c>
      <c r="I20" s="51">
        <v>37</v>
      </c>
      <c r="J20" s="62">
        <v>2</v>
      </c>
      <c r="K20" s="48">
        <v>9.9</v>
      </c>
      <c r="L20" s="62">
        <v>2</v>
      </c>
      <c r="M20" s="21">
        <f t="shared" si="7"/>
        <v>10</v>
      </c>
      <c r="N20" s="20">
        <v>1</v>
      </c>
    </row>
    <row r="21" spans="1:30" ht="12" customHeight="1">
      <c r="A21" s="8" t="s">
        <v>15</v>
      </c>
      <c r="B21" s="27" t="s">
        <v>44</v>
      </c>
      <c r="C21" s="5">
        <v>184</v>
      </c>
      <c r="D21" s="58">
        <v>6</v>
      </c>
      <c r="E21" s="5">
        <v>2</v>
      </c>
      <c r="F21" s="6">
        <v>7</v>
      </c>
      <c r="G21" s="5">
        <v>54</v>
      </c>
      <c r="H21" s="58">
        <v>7</v>
      </c>
      <c r="I21" s="5">
        <v>12</v>
      </c>
      <c r="J21" s="58">
        <v>7</v>
      </c>
      <c r="K21" s="46">
        <v>12.95</v>
      </c>
      <c r="L21" s="58">
        <v>7</v>
      </c>
      <c r="M21" s="4">
        <f t="shared" si="7"/>
        <v>34</v>
      </c>
      <c r="N21" s="6">
        <v>7</v>
      </c>
    </row>
    <row r="22" spans="1:30" ht="12" customHeight="1">
      <c r="A22" s="18" t="s">
        <v>16</v>
      </c>
      <c r="B22" s="26" t="s">
        <v>33</v>
      </c>
      <c r="C22" s="19">
        <v>186</v>
      </c>
      <c r="D22" s="62">
        <v>5</v>
      </c>
      <c r="E22" s="51">
        <v>5</v>
      </c>
      <c r="F22" s="20">
        <v>4</v>
      </c>
      <c r="G22" s="19">
        <v>117</v>
      </c>
      <c r="H22" s="62">
        <v>4</v>
      </c>
      <c r="I22" s="19">
        <v>32</v>
      </c>
      <c r="J22" s="62">
        <v>4</v>
      </c>
      <c r="K22" s="48">
        <v>10.15</v>
      </c>
      <c r="L22" s="62">
        <v>3</v>
      </c>
      <c r="M22" s="21">
        <f t="shared" si="7"/>
        <v>20</v>
      </c>
      <c r="N22" s="20">
        <v>4</v>
      </c>
    </row>
    <row r="23" spans="1:30" ht="12" customHeight="1">
      <c r="A23" s="8" t="s">
        <v>17</v>
      </c>
      <c r="B23" s="17" t="s">
        <v>37</v>
      </c>
      <c r="C23" s="5">
        <v>210</v>
      </c>
      <c r="D23" s="58">
        <v>2</v>
      </c>
      <c r="E23" s="51">
        <v>6</v>
      </c>
      <c r="F23" s="6">
        <v>1</v>
      </c>
      <c r="G23" s="5">
        <v>120</v>
      </c>
      <c r="H23" s="58">
        <v>3</v>
      </c>
      <c r="I23" s="5">
        <v>34</v>
      </c>
      <c r="J23" s="58">
        <v>3</v>
      </c>
      <c r="K23" s="46">
        <v>10.4</v>
      </c>
      <c r="L23" s="58">
        <v>5</v>
      </c>
      <c r="M23" s="4">
        <f t="shared" si="7"/>
        <v>14</v>
      </c>
      <c r="N23" s="6">
        <v>2</v>
      </c>
    </row>
    <row r="24" spans="1:30" ht="12" customHeight="1" thickBot="1">
      <c r="A24" s="28" t="s">
        <v>18</v>
      </c>
      <c r="B24" s="29" t="s">
        <v>41</v>
      </c>
      <c r="C24" s="30">
        <v>177</v>
      </c>
      <c r="D24" s="61">
        <v>7</v>
      </c>
      <c r="E24" s="52">
        <v>6</v>
      </c>
      <c r="F24" s="31">
        <v>2</v>
      </c>
      <c r="G24" s="30">
        <v>124</v>
      </c>
      <c r="H24" s="61">
        <v>1</v>
      </c>
      <c r="I24" s="30">
        <v>32</v>
      </c>
      <c r="J24" s="61">
        <v>4</v>
      </c>
      <c r="K24" s="49">
        <v>10.81</v>
      </c>
      <c r="L24" s="61">
        <v>6</v>
      </c>
      <c r="M24" s="32">
        <f t="shared" si="7"/>
        <v>20</v>
      </c>
      <c r="N24" s="31">
        <v>4</v>
      </c>
    </row>
    <row r="26" spans="1:30" s="10" customFormat="1" ht="12" customHeight="1" thickBot="1">
      <c r="A26" s="14" t="s">
        <v>20</v>
      </c>
      <c r="B26" s="14" t="s">
        <v>22</v>
      </c>
      <c r="C26" s="11"/>
      <c r="D26" s="55"/>
      <c r="E26" s="11"/>
      <c r="F26" s="11"/>
      <c r="G26" s="11"/>
      <c r="H26" s="55"/>
      <c r="I26" s="11"/>
      <c r="J26" s="55"/>
      <c r="K26" s="11"/>
      <c r="L26" s="55"/>
      <c r="M26" s="11"/>
      <c r="N26" s="11"/>
    </row>
    <row r="27" spans="1:30" ht="12" customHeight="1">
      <c r="A27" s="64" t="s">
        <v>0</v>
      </c>
      <c r="B27" s="66" t="s">
        <v>1</v>
      </c>
      <c r="C27" s="64" t="s">
        <v>7</v>
      </c>
      <c r="D27" s="68"/>
      <c r="E27" s="64" t="s">
        <v>8</v>
      </c>
      <c r="F27" s="68"/>
      <c r="G27" s="64" t="s">
        <v>11</v>
      </c>
      <c r="H27" s="68"/>
      <c r="I27" s="64" t="s">
        <v>4</v>
      </c>
      <c r="J27" s="68"/>
      <c r="K27" s="64" t="s">
        <v>5</v>
      </c>
      <c r="L27" s="68"/>
      <c r="M27" s="69" t="s">
        <v>9</v>
      </c>
      <c r="N27" s="68" t="s">
        <v>10</v>
      </c>
    </row>
    <row r="28" spans="1:30" ht="12" customHeight="1" thickBot="1">
      <c r="A28" s="65"/>
      <c r="B28" s="67"/>
      <c r="C28" s="7" t="s">
        <v>2</v>
      </c>
      <c r="D28" s="56" t="s">
        <v>3</v>
      </c>
      <c r="E28" s="7" t="s">
        <v>2</v>
      </c>
      <c r="F28" s="12" t="s">
        <v>3</v>
      </c>
      <c r="G28" s="7" t="s">
        <v>2</v>
      </c>
      <c r="H28" s="56" t="s">
        <v>3</v>
      </c>
      <c r="I28" s="7" t="s">
        <v>2</v>
      </c>
      <c r="J28" s="56" t="s">
        <v>3</v>
      </c>
      <c r="K28" s="7" t="s">
        <v>2</v>
      </c>
      <c r="L28" s="56" t="s">
        <v>3</v>
      </c>
      <c r="M28" s="70"/>
      <c r="N28" s="71"/>
    </row>
    <row r="29" spans="1:30" ht="12" customHeight="1">
      <c r="A29" s="33" t="s">
        <v>31</v>
      </c>
      <c r="B29" s="43" t="s">
        <v>52</v>
      </c>
      <c r="C29" s="34">
        <v>209</v>
      </c>
      <c r="D29" s="57">
        <v>2</v>
      </c>
      <c r="E29" s="34">
        <v>4</v>
      </c>
      <c r="F29" s="35">
        <v>4</v>
      </c>
      <c r="G29" s="34">
        <v>62</v>
      </c>
      <c r="H29" s="57">
        <v>6</v>
      </c>
      <c r="I29" s="34">
        <v>36</v>
      </c>
      <c r="J29" s="57">
        <v>3</v>
      </c>
      <c r="K29" s="47">
        <v>10.42</v>
      </c>
      <c r="L29" s="57">
        <v>3</v>
      </c>
      <c r="M29" s="36">
        <f>D29+F29+H29+J29+L29</f>
        <v>18</v>
      </c>
      <c r="N29" s="35">
        <v>4</v>
      </c>
    </row>
    <row r="30" spans="1:30" ht="12" customHeight="1">
      <c r="A30" s="8" t="s">
        <v>13</v>
      </c>
      <c r="B30" s="42" t="s">
        <v>59</v>
      </c>
      <c r="C30" s="5">
        <v>195</v>
      </c>
      <c r="D30" s="58">
        <v>5</v>
      </c>
      <c r="E30" s="5">
        <v>4</v>
      </c>
      <c r="F30" s="6">
        <v>4</v>
      </c>
      <c r="G30" s="5">
        <v>118</v>
      </c>
      <c r="H30" s="58">
        <v>3</v>
      </c>
      <c r="I30" s="5">
        <v>26</v>
      </c>
      <c r="J30" s="58">
        <v>6</v>
      </c>
      <c r="K30" s="46">
        <v>11.26</v>
      </c>
      <c r="L30" s="58">
        <v>5</v>
      </c>
      <c r="M30" s="4">
        <f t="shared" ref="M30:M35" si="8">D30+F30+H30+J30+L30</f>
        <v>23</v>
      </c>
      <c r="N30" s="6">
        <v>6</v>
      </c>
    </row>
    <row r="31" spans="1:30" ht="12" customHeight="1">
      <c r="A31" s="23" t="s">
        <v>14</v>
      </c>
      <c r="B31" s="41" t="s">
        <v>48</v>
      </c>
      <c r="C31" s="19">
        <v>239</v>
      </c>
      <c r="D31" s="62">
        <v>1</v>
      </c>
      <c r="E31" s="19">
        <v>2</v>
      </c>
      <c r="F31" s="20">
        <v>7</v>
      </c>
      <c r="G31" s="19">
        <v>137</v>
      </c>
      <c r="H31" s="62">
        <v>1</v>
      </c>
      <c r="I31" s="19">
        <v>28</v>
      </c>
      <c r="J31" s="62">
        <v>5</v>
      </c>
      <c r="K31" s="48">
        <v>9.43</v>
      </c>
      <c r="L31" s="62">
        <v>1</v>
      </c>
      <c r="M31" s="21">
        <f t="shared" si="8"/>
        <v>15</v>
      </c>
      <c r="N31" s="20">
        <v>2</v>
      </c>
    </row>
    <row r="32" spans="1:30" ht="12" customHeight="1">
      <c r="A32" s="8" t="s">
        <v>15</v>
      </c>
      <c r="B32" s="27" t="s">
        <v>45</v>
      </c>
      <c r="C32" s="5">
        <v>180</v>
      </c>
      <c r="D32" s="58">
        <v>7</v>
      </c>
      <c r="E32" s="5">
        <v>3</v>
      </c>
      <c r="F32" s="6">
        <v>6</v>
      </c>
      <c r="G32" s="5">
        <v>45</v>
      </c>
      <c r="H32" s="58">
        <v>7</v>
      </c>
      <c r="I32" s="5">
        <v>19</v>
      </c>
      <c r="J32" s="58">
        <v>7</v>
      </c>
      <c r="K32" s="46">
        <v>11.76</v>
      </c>
      <c r="L32" s="58">
        <v>7</v>
      </c>
      <c r="M32" s="4">
        <f t="shared" si="8"/>
        <v>34</v>
      </c>
      <c r="N32" s="6">
        <v>7</v>
      </c>
    </row>
    <row r="33" spans="1:14" ht="12" customHeight="1">
      <c r="A33" s="18" t="s">
        <v>16</v>
      </c>
      <c r="B33" s="26" t="s">
        <v>34</v>
      </c>
      <c r="C33" s="19">
        <v>204</v>
      </c>
      <c r="D33" s="62">
        <v>3</v>
      </c>
      <c r="E33" s="19">
        <v>5</v>
      </c>
      <c r="F33" s="20">
        <v>3</v>
      </c>
      <c r="G33" s="19">
        <v>100</v>
      </c>
      <c r="H33" s="62">
        <v>4</v>
      </c>
      <c r="I33" s="19">
        <v>40</v>
      </c>
      <c r="J33" s="62">
        <v>1</v>
      </c>
      <c r="K33" s="48">
        <v>10.33</v>
      </c>
      <c r="L33" s="62">
        <v>2</v>
      </c>
      <c r="M33" s="21">
        <f t="shared" si="8"/>
        <v>13</v>
      </c>
      <c r="N33" s="20">
        <v>1</v>
      </c>
    </row>
    <row r="34" spans="1:14" ht="12" customHeight="1">
      <c r="A34" s="8" t="s">
        <v>17</v>
      </c>
      <c r="B34" s="17" t="s">
        <v>38</v>
      </c>
      <c r="C34" s="5">
        <v>195</v>
      </c>
      <c r="D34" s="58">
        <v>5</v>
      </c>
      <c r="E34" s="51">
        <v>6</v>
      </c>
      <c r="F34" s="6">
        <v>2</v>
      </c>
      <c r="G34" s="5">
        <v>122</v>
      </c>
      <c r="H34" s="58">
        <v>2</v>
      </c>
      <c r="I34" s="5">
        <v>39</v>
      </c>
      <c r="J34" s="58">
        <v>2</v>
      </c>
      <c r="K34" s="46">
        <v>10.43</v>
      </c>
      <c r="L34" s="58">
        <v>4</v>
      </c>
      <c r="M34" s="4">
        <f t="shared" si="8"/>
        <v>15</v>
      </c>
      <c r="N34" s="6">
        <v>3</v>
      </c>
    </row>
    <row r="35" spans="1:14" ht="12" customHeight="1" thickBot="1">
      <c r="A35" s="28" t="s">
        <v>18</v>
      </c>
      <c r="B35" s="29" t="s">
        <v>42</v>
      </c>
      <c r="C35" s="30">
        <v>204</v>
      </c>
      <c r="D35" s="61">
        <v>4</v>
      </c>
      <c r="E35" s="52">
        <v>6</v>
      </c>
      <c r="F35" s="31">
        <v>1</v>
      </c>
      <c r="G35" s="30">
        <v>69</v>
      </c>
      <c r="H35" s="61">
        <v>5</v>
      </c>
      <c r="I35" s="30">
        <v>35</v>
      </c>
      <c r="J35" s="61">
        <v>4</v>
      </c>
      <c r="K35" s="49">
        <v>10.91</v>
      </c>
      <c r="L35" s="61">
        <v>6</v>
      </c>
      <c r="M35" s="32">
        <f t="shared" si="8"/>
        <v>20</v>
      </c>
      <c r="N35" s="31">
        <v>5</v>
      </c>
    </row>
    <row r="37" spans="1:14" s="10" customFormat="1" ht="12" customHeight="1" thickBot="1">
      <c r="A37" s="14" t="s">
        <v>20</v>
      </c>
      <c r="B37" s="14" t="s">
        <v>23</v>
      </c>
      <c r="C37" s="11"/>
      <c r="D37" s="55"/>
      <c r="E37" s="11"/>
      <c r="F37" s="11"/>
      <c r="G37" s="11"/>
      <c r="H37" s="55"/>
      <c r="I37" s="11"/>
      <c r="J37" s="55"/>
      <c r="K37" s="11"/>
      <c r="L37" s="55"/>
      <c r="M37" s="11"/>
      <c r="N37" s="11"/>
    </row>
    <row r="38" spans="1:14" ht="12" customHeight="1">
      <c r="A38" s="64" t="s">
        <v>0</v>
      </c>
      <c r="B38" s="66" t="s">
        <v>1</v>
      </c>
      <c r="C38" s="64" t="s">
        <v>7</v>
      </c>
      <c r="D38" s="68"/>
      <c r="E38" s="64" t="s">
        <v>8</v>
      </c>
      <c r="F38" s="68"/>
      <c r="G38" s="64" t="s">
        <v>11</v>
      </c>
      <c r="H38" s="68"/>
      <c r="I38" s="64" t="s">
        <v>4</v>
      </c>
      <c r="J38" s="68"/>
      <c r="K38" s="64" t="s">
        <v>5</v>
      </c>
      <c r="L38" s="68"/>
      <c r="M38" s="69" t="s">
        <v>9</v>
      </c>
      <c r="N38" s="68" t="s">
        <v>10</v>
      </c>
    </row>
    <row r="39" spans="1:14" ht="12" customHeight="1" thickBot="1">
      <c r="A39" s="65"/>
      <c r="B39" s="67"/>
      <c r="C39" s="7" t="s">
        <v>2</v>
      </c>
      <c r="D39" s="56" t="s">
        <v>3</v>
      </c>
      <c r="E39" s="7" t="s">
        <v>2</v>
      </c>
      <c r="F39" s="12" t="s">
        <v>3</v>
      </c>
      <c r="G39" s="7" t="s">
        <v>2</v>
      </c>
      <c r="H39" s="56" t="s">
        <v>3</v>
      </c>
      <c r="I39" s="7" t="s">
        <v>2</v>
      </c>
      <c r="J39" s="56" t="s">
        <v>3</v>
      </c>
      <c r="K39" s="7" t="s">
        <v>2</v>
      </c>
      <c r="L39" s="56" t="s">
        <v>3</v>
      </c>
      <c r="M39" s="70"/>
      <c r="N39" s="71"/>
    </row>
    <row r="40" spans="1:14" ht="12" customHeight="1">
      <c r="A40" s="33" t="s">
        <v>31</v>
      </c>
      <c r="B40" s="43" t="s">
        <v>53</v>
      </c>
      <c r="C40" s="34">
        <v>134</v>
      </c>
      <c r="D40" s="57">
        <v>6</v>
      </c>
      <c r="E40" s="34">
        <v>2</v>
      </c>
      <c r="F40" s="35">
        <v>5</v>
      </c>
      <c r="G40" s="34">
        <v>20</v>
      </c>
      <c r="H40" s="57">
        <v>7</v>
      </c>
      <c r="I40" s="34">
        <v>27</v>
      </c>
      <c r="J40" s="57">
        <v>6</v>
      </c>
      <c r="K40" s="47">
        <v>12.36</v>
      </c>
      <c r="L40" s="57">
        <v>6</v>
      </c>
      <c r="M40" s="36">
        <f>D40+F40+H40+J40+L40</f>
        <v>30</v>
      </c>
      <c r="N40" s="35">
        <v>6</v>
      </c>
    </row>
    <row r="41" spans="1:14" ht="12" customHeight="1">
      <c r="A41" s="8" t="s">
        <v>13</v>
      </c>
      <c r="B41" s="42" t="s">
        <v>56</v>
      </c>
      <c r="C41" s="5">
        <v>169</v>
      </c>
      <c r="D41" s="58">
        <v>5</v>
      </c>
      <c r="E41" s="51">
        <v>5</v>
      </c>
      <c r="F41" s="6">
        <v>1</v>
      </c>
      <c r="G41" s="5">
        <v>136</v>
      </c>
      <c r="H41" s="58">
        <v>2</v>
      </c>
      <c r="I41" s="5">
        <v>43</v>
      </c>
      <c r="J41" s="58">
        <v>1</v>
      </c>
      <c r="K41" s="46">
        <v>11.06</v>
      </c>
      <c r="L41" s="58">
        <v>3</v>
      </c>
      <c r="M41" s="4">
        <f t="shared" ref="M41:M46" si="9">D41+F41+H41+J41+L41</f>
        <v>12</v>
      </c>
      <c r="N41" s="6">
        <v>2</v>
      </c>
    </row>
    <row r="42" spans="1:14" ht="12" customHeight="1">
      <c r="A42" s="23" t="s">
        <v>14</v>
      </c>
      <c r="B42" s="41" t="s">
        <v>49</v>
      </c>
      <c r="C42" s="19">
        <v>190</v>
      </c>
      <c r="D42" s="62">
        <v>3</v>
      </c>
      <c r="E42" s="19">
        <v>2</v>
      </c>
      <c r="F42" s="20">
        <v>5</v>
      </c>
      <c r="G42" s="19">
        <v>73</v>
      </c>
      <c r="H42" s="62">
        <v>4</v>
      </c>
      <c r="I42" s="19">
        <v>20</v>
      </c>
      <c r="J42" s="62">
        <v>7</v>
      </c>
      <c r="K42" s="48">
        <v>11.12</v>
      </c>
      <c r="L42" s="62">
        <v>4</v>
      </c>
      <c r="M42" s="21">
        <f t="shared" si="9"/>
        <v>23</v>
      </c>
      <c r="N42" s="20">
        <v>5</v>
      </c>
    </row>
    <row r="43" spans="1:14" ht="12" customHeight="1">
      <c r="A43" s="8" t="s">
        <v>15</v>
      </c>
      <c r="B43" s="50" t="s">
        <v>57</v>
      </c>
      <c r="C43" s="5">
        <v>133</v>
      </c>
      <c r="D43" s="58">
        <v>7</v>
      </c>
      <c r="E43" s="5">
        <v>0</v>
      </c>
      <c r="F43" s="6">
        <v>7</v>
      </c>
      <c r="G43" s="5">
        <v>21</v>
      </c>
      <c r="H43" s="58">
        <v>6</v>
      </c>
      <c r="I43" s="5">
        <v>29</v>
      </c>
      <c r="J43" s="58">
        <v>5</v>
      </c>
      <c r="K43" s="46">
        <v>12.78</v>
      </c>
      <c r="L43" s="58">
        <v>7</v>
      </c>
      <c r="M43" s="4">
        <f t="shared" si="9"/>
        <v>32</v>
      </c>
      <c r="N43" s="6">
        <v>7</v>
      </c>
    </row>
    <row r="44" spans="1:14" ht="12" customHeight="1">
      <c r="A44" s="18" t="s">
        <v>16</v>
      </c>
      <c r="B44" s="26" t="s">
        <v>35</v>
      </c>
      <c r="C44" s="19">
        <v>201</v>
      </c>
      <c r="D44" s="62">
        <v>2</v>
      </c>
      <c r="E44" s="19">
        <v>3</v>
      </c>
      <c r="F44" s="20">
        <v>4</v>
      </c>
      <c r="G44" s="19">
        <v>48</v>
      </c>
      <c r="H44" s="62">
        <v>5</v>
      </c>
      <c r="I44" s="51">
        <v>39</v>
      </c>
      <c r="J44" s="62">
        <v>2</v>
      </c>
      <c r="K44" s="48">
        <v>10.43</v>
      </c>
      <c r="L44" s="62">
        <v>1</v>
      </c>
      <c r="M44" s="21">
        <f t="shared" si="9"/>
        <v>14</v>
      </c>
      <c r="N44" s="20">
        <v>3</v>
      </c>
    </row>
    <row r="45" spans="1:14" ht="12" customHeight="1">
      <c r="A45" s="8" t="s">
        <v>17</v>
      </c>
      <c r="B45" s="17" t="s">
        <v>39</v>
      </c>
      <c r="C45" s="5">
        <v>219</v>
      </c>
      <c r="D45" s="58">
        <v>1</v>
      </c>
      <c r="E45" s="51">
        <v>5</v>
      </c>
      <c r="F45" s="6">
        <v>2</v>
      </c>
      <c r="G45" s="5">
        <v>138</v>
      </c>
      <c r="H45" s="58">
        <v>1</v>
      </c>
      <c r="I45" s="51">
        <v>39</v>
      </c>
      <c r="J45" s="58">
        <v>3</v>
      </c>
      <c r="K45" s="46">
        <v>10.48</v>
      </c>
      <c r="L45" s="58">
        <v>2</v>
      </c>
      <c r="M45" s="4">
        <f t="shared" si="9"/>
        <v>9</v>
      </c>
      <c r="N45" s="6">
        <v>1</v>
      </c>
    </row>
    <row r="46" spans="1:14" ht="12" customHeight="1" thickBot="1">
      <c r="A46" s="28" t="s">
        <v>18</v>
      </c>
      <c r="B46" s="29" t="s">
        <v>54</v>
      </c>
      <c r="C46" s="30">
        <v>172</v>
      </c>
      <c r="D46" s="61">
        <v>4</v>
      </c>
      <c r="E46" s="30">
        <v>4</v>
      </c>
      <c r="F46" s="31">
        <v>3</v>
      </c>
      <c r="G46" s="30">
        <v>105</v>
      </c>
      <c r="H46" s="61">
        <v>3</v>
      </c>
      <c r="I46" s="30">
        <v>33</v>
      </c>
      <c r="J46" s="61">
        <v>4</v>
      </c>
      <c r="K46" s="49">
        <v>12.08</v>
      </c>
      <c r="L46" s="61">
        <v>5</v>
      </c>
      <c r="M46" s="32">
        <f t="shared" si="9"/>
        <v>19</v>
      </c>
      <c r="N46" s="31">
        <v>4</v>
      </c>
    </row>
  </sheetData>
  <mergeCells count="54">
    <mergeCell ref="A1:N1"/>
    <mergeCell ref="L3:N3"/>
    <mergeCell ref="J2:N2"/>
    <mergeCell ref="P1:AD1"/>
    <mergeCell ref="Y2:AD2"/>
    <mergeCell ref="AA3:AD3"/>
    <mergeCell ref="Y5:Z5"/>
    <mergeCell ref="AA5:AB5"/>
    <mergeCell ref="AC5:AC6"/>
    <mergeCell ref="AD5:AD6"/>
    <mergeCell ref="M27:M28"/>
    <mergeCell ref="N27:N28"/>
    <mergeCell ref="P17:AD17"/>
    <mergeCell ref="P16:AD16"/>
    <mergeCell ref="P18:AD18"/>
    <mergeCell ref="P5:P6"/>
    <mergeCell ref="Q5:R5"/>
    <mergeCell ref="S5:T5"/>
    <mergeCell ref="U5:V5"/>
    <mergeCell ref="W5:X5"/>
    <mergeCell ref="A38:A39"/>
    <mergeCell ref="B38:B39"/>
    <mergeCell ref="C38:D38"/>
    <mergeCell ref="E38:F38"/>
    <mergeCell ref="G38:H38"/>
    <mergeCell ref="M38:M39"/>
    <mergeCell ref="N38:N39"/>
    <mergeCell ref="N5:N6"/>
    <mergeCell ref="I16:J16"/>
    <mergeCell ref="K16:L16"/>
    <mergeCell ref="M16:M17"/>
    <mergeCell ref="N16:N17"/>
    <mergeCell ref="M5:M6"/>
    <mergeCell ref="C16:D16"/>
    <mergeCell ref="E16:F16"/>
    <mergeCell ref="G16:H16"/>
    <mergeCell ref="I38:J38"/>
    <mergeCell ref="K38:L38"/>
    <mergeCell ref="A27:A28"/>
    <mergeCell ref="B27:B28"/>
    <mergeCell ref="C27:D27"/>
    <mergeCell ref="I5:J5"/>
    <mergeCell ref="K5:L5"/>
    <mergeCell ref="E27:F27"/>
    <mergeCell ref="G27:H27"/>
    <mergeCell ref="I27:J27"/>
    <mergeCell ref="K27:L27"/>
    <mergeCell ref="A5:A6"/>
    <mergeCell ref="B5:B6"/>
    <mergeCell ref="C5:D5"/>
    <mergeCell ref="E5:F5"/>
    <mergeCell ref="G5:H5"/>
    <mergeCell ref="A16:A17"/>
    <mergeCell ref="B16:B17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2012-11-10T11:41:31Z</dcterms:modified>
</cp:coreProperties>
</file>