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7"/>
  </bookViews>
  <sheets>
    <sheet name="Г С М" sheetId="7" r:id="rId1"/>
    <sheet name="Г С Д" sheetId="8" r:id="rId2"/>
    <sheet name="Г М М" sheetId="9" r:id="rId3"/>
    <sheet name="Г М Д" sheetId="10" r:id="rId4"/>
    <sheet name="Р С М" sheetId="1" r:id="rId5"/>
    <sheet name="Р С Д" sheetId="11" r:id="rId6"/>
    <sheet name="Р М М" sheetId="5" r:id="rId7"/>
    <sheet name="Р М Д" sheetId="6" r:id="rId8"/>
  </sheets>
  <calcPr calcId="145621"/>
</workbook>
</file>

<file path=xl/calcChain.xml><?xml version="1.0" encoding="utf-8"?>
<calcChain xmlns="http://schemas.openxmlformats.org/spreadsheetml/2006/main">
  <c r="M19" i="9" l="1"/>
  <c r="M7" i="10"/>
  <c r="M11" i="11"/>
  <c r="M10" i="11"/>
  <c r="M9" i="11"/>
  <c r="M8" i="11"/>
  <c r="M6" i="11"/>
  <c r="M7" i="11"/>
  <c r="M7" i="1"/>
  <c r="M8" i="1"/>
  <c r="M9" i="1"/>
  <c r="M6" i="1"/>
  <c r="M10" i="10"/>
  <c r="M11" i="10"/>
  <c r="M6" i="10"/>
  <c r="M8" i="10"/>
  <c r="M9" i="10"/>
  <c r="M18" i="9"/>
  <c r="M11" i="9"/>
  <c r="M13" i="9"/>
  <c r="M9" i="9"/>
  <c r="M17" i="9"/>
  <c r="M7" i="9"/>
  <c r="M8" i="9"/>
  <c r="M12" i="9"/>
  <c r="M10" i="9"/>
  <c r="M14" i="9"/>
  <c r="M6" i="9"/>
  <c r="M15" i="9"/>
  <c r="M16" i="9"/>
  <c r="M9" i="8"/>
  <c r="M7" i="8"/>
  <c r="M6" i="8"/>
  <c r="M8" i="8"/>
  <c r="M10" i="7"/>
  <c r="M12" i="7"/>
  <c r="M6" i="7"/>
  <c r="M9" i="7"/>
  <c r="M11" i="7"/>
  <c r="M7" i="7"/>
  <c r="M8" i="7"/>
  <c r="M8" i="6"/>
  <c r="M7" i="6"/>
  <c r="M6" i="6"/>
  <c r="M8" i="5"/>
  <c r="M9" i="5"/>
  <c r="M7" i="5"/>
  <c r="M6" i="5"/>
</calcChain>
</file>

<file path=xl/sharedStrings.xml><?xml version="1.0" encoding="utf-8"?>
<sst xmlns="http://schemas.openxmlformats.org/spreadsheetml/2006/main" count="285" uniqueCount="100">
  <si>
    <t>Сельские муниципальные районы</t>
  </si>
  <si>
    <t>Архангельский р-н</t>
  </si>
  <si>
    <t>Бакалинский р-н</t>
  </si>
  <si>
    <t>Бижбулякский р-н</t>
  </si>
  <si>
    <t>Буздякский р-н</t>
  </si>
  <si>
    <t>Бурзянский р-н</t>
  </si>
  <si>
    <t>Дуванский р-н</t>
  </si>
  <si>
    <t>Зилаирский р-н</t>
  </si>
  <si>
    <t>Калтасинский р-н</t>
  </si>
  <si>
    <t>Караидельский р-н</t>
  </si>
  <si>
    <t>Краснокамский р-н</t>
  </si>
  <si>
    <t>Мечетлинский р-н</t>
  </si>
  <si>
    <t>Нуримановский р-н</t>
  </si>
  <si>
    <t>Салаватский р-н</t>
  </si>
  <si>
    <t>Уфимский р-н</t>
  </si>
  <si>
    <t>Чекмагушевский р-н</t>
  </si>
  <si>
    <t>Фамилия</t>
  </si>
  <si>
    <t>Рез-т</t>
  </si>
  <si>
    <t>Место</t>
  </si>
  <si>
    <t>Сумма мест</t>
  </si>
  <si>
    <t>Итог. место</t>
  </si>
  <si>
    <t>СТАРШАЯ ВОЗРАСТНАЯ ГРУППА - МАЛЬЧИКИ (12 - 13 ЛЕТ)</t>
  </si>
  <si>
    <t>Дартс</t>
  </si>
  <si>
    <t>Бросок мяча в корзину</t>
  </si>
  <si>
    <t>Комбинир. Эстафета</t>
  </si>
  <si>
    <t>Прыжки в длину</t>
  </si>
  <si>
    <t>Л/а эстафета</t>
  </si>
  <si>
    <t>СТАРШАЯ ВОЗРАСТНАЯ ГРУППА - ДЕВОЧКИ (12 - 13 ЛЕТ)</t>
  </si>
  <si>
    <t>МЛАДШАЯ ВОЗРАСТНАЯ ГРУППА - МАЛЬЧИКИ (10 - 11 ЛЕТ)</t>
  </si>
  <si>
    <t>МЛАДШАЯ ВОЗРАСТНАЯ ГРУППА - ДЕВОЧКИ (10 - 11 ЛЕТ)</t>
  </si>
  <si>
    <t>г. Межгорье</t>
  </si>
  <si>
    <t>г. Нефтекамск</t>
  </si>
  <si>
    <t>г. Октябрьский</t>
  </si>
  <si>
    <t>г. Салават</t>
  </si>
  <si>
    <t>Город. округа / мун. р-ны с объед. админ.</t>
  </si>
  <si>
    <t>Белебеевский р-н</t>
  </si>
  <si>
    <t>Благовещенский р-н</t>
  </si>
  <si>
    <t>Ишимбайский р-н</t>
  </si>
  <si>
    <t>Мелеузовский р-н</t>
  </si>
  <si>
    <t>Баймакский р-н</t>
  </si>
  <si>
    <t>г. Уфа Демский р-н</t>
  </si>
  <si>
    <t>г. Уфа Калининский р-н</t>
  </si>
  <si>
    <t>г. Уфа Кировский р-н</t>
  </si>
  <si>
    <t>г. Уфа Ленинский р-н</t>
  </si>
  <si>
    <t>г. Уфа Советский р-н</t>
  </si>
  <si>
    <t>г. Уфа Орждоник. р-н</t>
  </si>
  <si>
    <t>г. Уфа Октябрьский р-н</t>
  </si>
  <si>
    <t>Главный секретарь                              / Шарафутдинова Г.В. /</t>
  </si>
  <si>
    <t>Главный судья                                               / Шакиров О.Н. /</t>
  </si>
  <si>
    <t>Каримовы</t>
  </si>
  <si>
    <t>Хамидуллины</t>
  </si>
  <si>
    <t>Сапаевы</t>
  </si>
  <si>
    <t>Гатауллины</t>
  </si>
  <si>
    <t>Сабировы</t>
  </si>
  <si>
    <t>Мингазовы</t>
  </si>
  <si>
    <t>Быковы</t>
  </si>
  <si>
    <t>Семеновы</t>
  </si>
  <si>
    <t>Луговых</t>
  </si>
  <si>
    <t>Смирновы</t>
  </si>
  <si>
    <t>Субхангуловы</t>
  </si>
  <si>
    <t>Макаровы</t>
  </si>
  <si>
    <t>Байрамаловы</t>
  </si>
  <si>
    <t>Пехенько</t>
  </si>
  <si>
    <t>Муракаевы</t>
  </si>
  <si>
    <t>Файзуллины</t>
  </si>
  <si>
    <t>Зайнетдиновы</t>
  </si>
  <si>
    <t>Кузнецовы</t>
  </si>
  <si>
    <t>Грущак</t>
  </si>
  <si>
    <t>Муратовы</t>
  </si>
  <si>
    <t>Гайсины</t>
  </si>
  <si>
    <t>Гумеровы</t>
  </si>
  <si>
    <t>Титюлины</t>
  </si>
  <si>
    <t>Гилязетдиновы</t>
  </si>
  <si>
    <t>Васильевы</t>
  </si>
  <si>
    <t>Якимовы</t>
  </si>
  <si>
    <t>Тарасовы</t>
  </si>
  <si>
    <t>Кадочниковы</t>
  </si>
  <si>
    <t>Федоровы</t>
  </si>
  <si>
    <t>Аккужины</t>
  </si>
  <si>
    <t>Шайнуровы</t>
  </si>
  <si>
    <t>Сафиуллины</t>
  </si>
  <si>
    <t>Елистратовы</t>
  </si>
  <si>
    <t>Султанбековы</t>
  </si>
  <si>
    <t>Байдугановы</t>
  </si>
  <si>
    <t>Хабибуллины</t>
  </si>
  <si>
    <t>Латыповы</t>
  </si>
  <si>
    <t>Мухаметкуловы</t>
  </si>
  <si>
    <t>Крюковы</t>
  </si>
  <si>
    <t>Усмановы</t>
  </si>
  <si>
    <t>Ахметшины</t>
  </si>
  <si>
    <t>Добровольские</t>
  </si>
  <si>
    <t>Кирилловы</t>
  </si>
  <si>
    <t>Фазлутдиновы</t>
  </si>
  <si>
    <t>СЕЛЬСКИЕ МУНИЦИПАЛЬНЫЕ РАЙОНЫ</t>
  </si>
  <si>
    <t>ГОРОДСКИЕ ОКРУГА И МУНИЦИПАЛЬНЫЕ РАЙОНЫ С ОБЪЕДИНЕННОЙ АДМИНИСТРАЦИЕЙ</t>
  </si>
  <si>
    <t>Галяутдиновы</t>
  </si>
  <si>
    <t>Юртбаковы</t>
  </si>
  <si>
    <t>г. Туймазы</t>
  </si>
  <si>
    <t>не уч.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</si>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</sst>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 wrapText="1"/>
    </xf>
    <xf numFmtId="21" fontId="1" fillId="0" borderId="0" xfId="0" applyNumberFormat="1" applyFont="1" applyBorder="1" applyAlignment="1">
      <alignment horizontal="center" vertical="center" wrapText="1"/>
    </xf>
    <xf numFmtId="21" fontId="1" fillId="0" borderId="8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1" fontId="1" fillId="2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1" fontId="1" fillId="0" borderId="1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1" fontId="1" fillId="0" borderId="0" xfId="0" applyNumberFormat="1" applyFont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6"/>
  <sheetViews>
    <sheetView view="pageLayout" zoomScaleNormal="100" workbookViewId="0">
      <selection activeCell="B17" sqref="B17"/>
    </sheetView>
  </sheetViews>
  <sheetFormatPr defaultColWidth="9.140625" defaultRowHeight="15" x14ac:dyDescent="0.25"/>
  <cols>
    <col min="1" max="1" width="18.28515625" style="1" customWidth="1"/>
    <col min="2" max="2" width="22.5703125" style="1" customWidth="1"/>
    <col min="3" max="12" width="7.140625" style="1" customWidth="1"/>
    <col min="13" max="16384" width="9.140625" style="1"/>
  </cols>
  <sheetData>
    <row r="1" spans="1:14" x14ac:dyDescent="0.25">
      <c r="A1" s="33" t="s">
        <v>94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.75" thickBot="1" x14ac:dyDescent="0.3"/>
    <row r="4" spans="1:14" x14ac:dyDescent="0.25">
      <c r="A4" s="34" t="s">
        <v>16</v>
      </c>
      <c r="B4" s="36" t="s">
        <v>34</v>
      </c>
      <c r="C4" s="36" t="s">
        <v>22</v>
      </c>
      <c r="D4" s="36"/>
      <c r="E4" s="36" t="s">
        <v>26</v>
      </c>
      <c r="F4" s="36"/>
      <c r="G4" s="36" t="s">
        <v>23</v>
      </c>
      <c r="H4" s="36"/>
      <c r="I4" s="36" t="s">
        <v>25</v>
      </c>
      <c r="J4" s="36"/>
      <c r="K4" s="36" t="s">
        <v>24</v>
      </c>
      <c r="L4" s="36"/>
      <c r="M4" s="36" t="s">
        <v>19</v>
      </c>
      <c r="N4" s="38" t="s">
        <v>20</v>
      </c>
    </row>
    <row r="5" spans="1:14" ht="15" customHeight="1" thickBot="1" x14ac:dyDescent="0.3">
      <c r="A5" s="35"/>
      <c r="B5" s="37"/>
      <c r="C5" s="7" t="s">
        <v>17</v>
      </c>
      <c r="D5" s="7" t="s">
        <v>18</v>
      </c>
      <c r="E5" s="7" t="s">
        <v>17</v>
      </c>
      <c r="F5" s="7" t="s">
        <v>18</v>
      </c>
      <c r="G5" s="7" t="s">
        <v>17</v>
      </c>
      <c r="H5" s="7" t="s">
        <v>18</v>
      </c>
      <c r="I5" s="7" t="s">
        <v>17</v>
      </c>
      <c r="J5" s="7" t="s">
        <v>18</v>
      </c>
      <c r="K5" s="7" t="s">
        <v>17</v>
      </c>
      <c r="L5" s="7" t="s">
        <v>18</v>
      </c>
      <c r="M5" s="37"/>
      <c r="N5" s="39"/>
    </row>
    <row r="6" spans="1:14" ht="15" customHeight="1" x14ac:dyDescent="0.25">
      <c r="A6" s="3" t="s">
        <v>77</v>
      </c>
      <c r="B6" s="2" t="s">
        <v>45</v>
      </c>
      <c r="C6" s="13">
        <v>100</v>
      </c>
      <c r="D6" s="13">
        <v>2</v>
      </c>
      <c r="E6" s="18">
        <v>4.1678240740740745E-2</v>
      </c>
      <c r="F6" s="13">
        <v>1</v>
      </c>
      <c r="G6" s="13">
        <v>7</v>
      </c>
      <c r="H6" s="13">
        <v>2</v>
      </c>
      <c r="I6" s="13">
        <v>6.16</v>
      </c>
      <c r="J6" s="13">
        <v>1</v>
      </c>
      <c r="K6" s="18">
        <v>0.11601851851851852</v>
      </c>
      <c r="L6" s="13">
        <v>2</v>
      </c>
      <c r="M6" s="14">
        <f t="shared" ref="M6:M12" si="0">D6+F6+H6+J6+L6</f>
        <v>8</v>
      </c>
      <c r="N6" s="15">
        <v>1</v>
      </c>
    </row>
    <row r="7" spans="1:14" ht="15.75" customHeight="1" x14ac:dyDescent="0.25">
      <c r="A7" s="3" t="s">
        <v>60</v>
      </c>
      <c r="B7" s="2" t="s">
        <v>35</v>
      </c>
      <c r="C7" s="13">
        <v>90</v>
      </c>
      <c r="D7" s="13">
        <v>4</v>
      </c>
      <c r="E7" s="18">
        <v>4.5879629629629631E-2</v>
      </c>
      <c r="F7" s="13">
        <v>3</v>
      </c>
      <c r="G7" s="13">
        <v>8</v>
      </c>
      <c r="H7" s="13">
        <v>1</v>
      </c>
      <c r="I7" s="13">
        <v>6.04</v>
      </c>
      <c r="J7" s="13">
        <v>2</v>
      </c>
      <c r="K7" s="18">
        <v>0.12368055555555556</v>
      </c>
      <c r="L7" s="13">
        <v>5</v>
      </c>
      <c r="M7" s="14">
        <f t="shared" si="0"/>
        <v>15</v>
      </c>
      <c r="N7" s="15">
        <v>2</v>
      </c>
    </row>
    <row r="8" spans="1:14" ht="15" customHeight="1" x14ac:dyDescent="0.25">
      <c r="A8" s="3" t="s">
        <v>61</v>
      </c>
      <c r="B8" s="2" t="s">
        <v>36</v>
      </c>
      <c r="C8" s="13">
        <v>88</v>
      </c>
      <c r="D8" s="13">
        <v>5</v>
      </c>
      <c r="E8" s="18">
        <v>4.520833333333333E-2</v>
      </c>
      <c r="F8" s="13">
        <v>2</v>
      </c>
      <c r="G8" s="13">
        <v>2</v>
      </c>
      <c r="H8" s="13">
        <v>7</v>
      </c>
      <c r="I8" s="13">
        <v>5.81</v>
      </c>
      <c r="J8" s="13">
        <v>4</v>
      </c>
      <c r="K8" s="18">
        <v>0.1055787037037037</v>
      </c>
      <c r="L8" s="13">
        <v>1</v>
      </c>
      <c r="M8" s="14">
        <f t="shared" si="0"/>
        <v>19</v>
      </c>
      <c r="N8" s="15">
        <v>3</v>
      </c>
    </row>
    <row r="9" spans="1:14" ht="15" customHeight="1" x14ac:dyDescent="0.25">
      <c r="A9" s="21" t="s">
        <v>88</v>
      </c>
      <c r="B9" s="22" t="s">
        <v>44</v>
      </c>
      <c r="C9" s="23">
        <v>79</v>
      </c>
      <c r="D9" s="23">
        <v>6</v>
      </c>
      <c r="E9" s="24">
        <v>4.7962962962962964E-2</v>
      </c>
      <c r="F9" s="23">
        <v>5</v>
      </c>
      <c r="G9" s="23">
        <v>6</v>
      </c>
      <c r="H9" s="23">
        <v>3</v>
      </c>
      <c r="I9" s="23">
        <v>5.31</v>
      </c>
      <c r="J9" s="23">
        <v>6</v>
      </c>
      <c r="K9" s="24">
        <v>0.11745370370370371</v>
      </c>
      <c r="L9" s="23">
        <v>3</v>
      </c>
      <c r="M9" s="25">
        <f t="shared" si="0"/>
        <v>23</v>
      </c>
      <c r="N9" s="26">
        <v>4</v>
      </c>
    </row>
    <row r="10" spans="1:14" ht="15.75" customHeight="1" x14ac:dyDescent="0.25">
      <c r="A10" s="3" t="s">
        <v>72</v>
      </c>
      <c r="B10" s="2" t="s">
        <v>40</v>
      </c>
      <c r="C10" s="13">
        <v>92</v>
      </c>
      <c r="D10" s="13">
        <v>3</v>
      </c>
      <c r="E10" s="18">
        <v>5.1412037037037034E-2</v>
      </c>
      <c r="F10" s="13">
        <v>7</v>
      </c>
      <c r="G10" s="13">
        <v>5</v>
      </c>
      <c r="H10" s="13">
        <v>4</v>
      </c>
      <c r="I10" s="13">
        <v>5.17</v>
      </c>
      <c r="J10" s="13">
        <v>7</v>
      </c>
      <c r="K10" s="18">
        <v>0.11885416666666666</v>
      </c>
      <c r="L10" s="13">
        <v>4</v>
      </c>
      <c r="M10" s="14">
        <f t="shared" si="0"/>
        <v>25</v>
      </c>
      <c r="N10" s="15">
        <v>6</v>
      </c>
    </row>
    <row r="11" spans="1:14" s="5" customFormat="1" ht="15" customHeight="1" x14ac:dyDescent="0.25">
      <c r="A11" s="3" t="s">
        <v>69</v>
      </c>
      <c r="B11" s="2" t="s">
        <v>31</v>
      </c>
      <c r="C11" s="13">
        <v>72</v>
      </c>
      <c r="D11" s="13">
        <v>7</v>
      </c>
      <c r="E11" s="18">
        <v>4.5902777777777772E-2</v>
      </c>
      <c r="F11" s="13">
        <v>4</v>
      </c>
      <c r="G11" s="13">
        <v>4</v>
      </c>
      <c r="H11" s="13">
        <v>5</v>
      </c>
      <c r="I11" s="13">
        <v>5.95</v>
      </c>
      <c r="J11" s="13">
        <v>3</v>
      </c>
      <c r="K11" s="18">
        <v>0.12431712962962964</v>
      </c>
      <c r="L11" s="13">
        <v>6</v>
      </c>
      <c r="M11" s="14">
        <f t="shared" si="0"/>
        <v>25</v>
      </c>
      <c r="N11" s="15">
        <v>7</v>
      </c>
    </row>
    <row r="12" spans="1:14" ht="15.75" customHeight="1" thickBot="1" x14ac:dyDescent="0.3">
      <c r="A12" s="8" t="s">
        <v>86</v>
      </c>
      <c r="B12" s="9" t="s">
        <v>42</v>
      </c>
      <c r="C12" s="11">
        <v>105</v>
      </c>
      <c r="D12" s="11">
        <v>1</v>
      </c>
      <c r="E12" s="20">
        <v>4.868055555555556E-2</v>
      </c>
      <c r="F12" s="11">
        <v>6</v>
      </c>
      <c r="G12" s="32">
        <v>3</v>
      </c>
      <c r="H12" s="11">
        <v>6</v>
      </c>
      <c r="I12" s="11">
        <v>5.77</v>
      </c>
      <c r="J12" s="11">
        <v>5</v>
      </c>
      <c r="K12" s="20">
        <v>0.13958333333333334</v>
      </c>
      <c r="L12" s="11">
        <v>7</v>
      </c>
      <c r="M12" s="16">
        <f t="shared" si="0"/>
        <v>25</v>
      </c>
      <c r="N12" s="12">
        <v>5</v>
      </c>
    </row>
    <row r="13" spans="1:14" ht="15" customHeight="1" x14ac:dyDescent="0.25"/>
    <row r="14" spans="1:14" ht="15.75" customHeight="1" x14ac:dyDescent="0.25">
      <c r="A14" s="33" t="s">
        <v>48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1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5.75" customHeight="1" x14ac:dyDescent="0.25">
      <c r="A16" s="33" t="s">
        <v>47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</sheetData>
  <sortState ref="A6:N12">
    <sortCondition ref="M6:M12"/>
  </sortState>
  <mergeCells count="13">
    <mergeCell ref="A1:N1"/>
    <mergeCell ref="A14:N14"/>
    <mergeCell ref="A16:N16"/>
    <mergeCell ref="A2:N2"/>
    <mergeCell ref="A4:A5"/>
    <mergeCell ref="B4:B5"/>
    <mergeCell ref="C4:D4"/>
    <mergeCell ref="E4:F4"/>
    <mergeCell ref="G4:H4"/>
    <mergeCell ref="I4:J4"/>
    <mergeCell ref="K4:L4"/>
    <mergeCell ref="M4:M5"/>
    <mergeCell ref="N4:N5"/>
  </mergeCells>
  <pageMargins left="0.7" right="0.7" top="0.75" bottom="0.33333333333333331" header="0.3" footer="0.3"/>
  <pageSetup paperSize="9" orientation="landscape" horizontalDpi="180" verticalDpi="180" r:id="rId1"/>
  <headerFooter>
    <oddHeader>&amp;C&amp;"Times New Roman,полужирный"Республиканский летний фестиваль семейных команд "Папа, мама и я - спортивная семья"
СВОДНЫЙ ПРОТОКОЛ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3"/>
  <sheetViews>
    <sheetView view="pageLayout" zoomScaleNormal="100" workbookViewId="0">
      <selection activeCell="B17" sqref="B17"/>
    </sheetView>
  </sheetViews>
  <sheetFormatPr defaultColWidth="9.140625" defaultRowHeight="15" x14ac:dyDescent="0.25"/>
  <cols>
    <col min="1" max="1" width="18.28515625" style="1" customWidth="1"/>
    <col min="2" max="2" width="22.5703125" style="1" customWidth="1"/>
    <col min="3" max="12" width="7.140625" style="1" customWidth="1"/>
    <col min="13" max="16384" width="9.140625" style="1"/>
  </cols>
  <sheetData>
    <row r="1" spans="1:14" x14ac:dyDescent="0.25">
      <c r="A1" s="33" t="s">
        <v>94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.75" thickBot="1" x14ac:dyDescent="0.3"/>
    <row r="4" spans="1:14" x14ac:dyDescent="0.25">
      <c r="A4" s="34" t="s">
        <v>16</v>
      </c>
      <c r="B4" s="36" t="s">
        <v>34</v>
      </c>
      <c r="C4" s="36" t="s">
        <v>22</v>
      </c>
      <c r="D4" s="36"/>
      <c r="E4" s="36" t="s">
        <v>26</v>
      </c>
      <c r="F4" s="36"/>
      <c r="G4" s="36" t="s">
        <v>23</v>
      </c>
      <c r="H4" s="36"/>
      <c r="I4" s="36" t="s">
        <v>25</v>
      </c>
      <c r="J4" s="36"/>
      <c r="K4" s="36" t="s">
        <v>24</v>
      </c>
      <c r="L4" s="36"/>
      <c r="M4" s="36" t="s">
        <v>19</v>
      </c>
      <c r="N4" s="38" t="s">
        <v>20</v>
      </c>
    </row>
    <row r="5" spans="1:14" ht="15" customHeight="1" thickBot="1" x14ac:dyDescent="0.3">
      <c r="A5" s="35"/>
      <c r="B5" s="37"/>
      <c r="C5" s="7" t="s">
        <v>17</v>
      </c>
      <c r="D5" s="7" t="s">
        <v>18</v>
      </c>
      <c r="E5" s="7" t="s">
        <v>17</v>
      </c>
      <c r="F5" s="7" t="s">
        <v>18</v>
      </c>
      <c r="G5" s="7" t="s">
        <v>17</v>
      </c>
      <c r="H5" s="7" t="s">
        <v>18</v>
      </c>
      <c r="I5" s="7" t="s">
        <v>17</v>
      </c>
      <c r="J5" s="7" t="s">
        <v>18</v>
      </c>
      <c r="K5" s="7" t="s">
        <v>17</v>
      </c>
      <c r="L5" s="7" t="s">
        <v>18</v>
      </c>
      <c r="M5" s="37"/>
      <c r="N5" s="39"/>
    </row>
    <row r="6" spans="1:14" ht="15.75" customHeight="1" x14ac:dyDescent="0.25">
      <c r="A6" s="3" t="s">
        <v>73</v>
      </c>
      <c r="B6" s="2" t="s">
        <v>40</v>
      </c>
      <c r="C6" s="13">
        <v>106</v>
      </c>
      <c r="D6" s="13">
        <v>1</v>
      </c>
      <c r="E6" s="18">
        <v>4.7303240740740743E-2</v>
      </c>
      <c r="F6" s="13">
        <v>3</v>
      </c>
      <c r="G6" s="13">
        <v>5</v>
      </c>
      <c r="H6" s="13">
        <v>3</v>
      </c>
      <c r="I6" s="13">
        <v>6.04</v>
      </c>
      <c r="J6" s="13">
        <v>1</v>
      </c>
      <c r="K6" s="31">
        <v>0.11530092592592593</v>
      </c>
      <c r="L6" s="13">
        <v>1</v>
      </c>
      <c r="M6" s="14">
        <f>D6+F6+H6+J6+L6</f>
        <v>9</v>
      </c>
      <c r="N6" s="15">
        <v>1</v>
      </c>
    </row>
    <row r="7" spans="1:14" ht="15" customHeight="1" x14ac:dyDescent="0.25">
      <c r="A7" s="3" t="s">
        <v>53</v>
      </c>
      <c r="B7" s="2" t="s">
        <v>97</v>
      </c>
      <c r="C7" s="13">
        <v>67</v>
      </c>
      <c r="D7" s="13">
        <v>4</v>
      </c>
      <c r="E7" s="18">
        <v>4.5185185185185189E-2</v>
      </c>
      <c r="F7" s="13">
        <v>1</v>
      </c>
      <c r="G7" s="13">
        <v>1</v>
      </c>
      <c r="H7" s="13">
        <v>4</v>
      </c>
      <c r="I7" s="13">
        <v>5.99</v>
      </c>
      <c r="J7" s="13">
        <v>2</v>
      </c>
      <c r="K7" s="18">
        <v>0.11950231481481481</v>
      </c>
      <c r="L7" s="13">
        <v>2</v>
      </c>
      <c r="M7" s="14">
        <f>D7+F7+H7+J7+L7</f>
        <v>13</v>
      </c>
      <c r="N7" s="15">
        <v>2</v>
      </c>
    </row>
    <row r="8" spans="1:14" ht="15" customHeight="1" x14ac:dyDescent="0.25">
      <c r="A8" s="3" t="s">
        <v>80</v>
      </c>
      <c r="B8" s="2" t="s">
        <v>46</v>
      </c>
      <c r="C8" s="13">
        <v>72</v>
      </c>
      <c r="D8" s="13">
        <v>3</v>
      </c>
      <c r="E8" s="18">
        <v>4.5196759259259256E-2</v>
      </c>
      <c r="F8" s="13">
        <v>2</v>
      </c>
      <c r="G8" s="13">
        <v>9</v>
      </c>
      <c r="H8" s="13">
        <v>1</v>
      </c>
      <c r="I8" s="13">
        <v>5.91</v>
      </c>
      <c r="J8" s="13">
        <v>3</v>
      </c>
      <c r="K8" s="18">
        <v>0.12787037037037038</v>
      </c>
      <c r="L8" s="13">
        <v>4</v>
      </c>
      <c r="M8" s="14">
        <f>D8+F8+H8+J8+L8</f>
        <v>13</v>
      </c>
      <c r="N8" s="15">
        <v>3</v>
      </c>
    </row>
    <row r="9" spans="1:14" ht="15.75" customHeight="1" thickBot="1" x14ac:dyDescent="0.3">
      <c r="A9" s="8" t="s">
        <v>92</v>
      </c>
      <c r="B9" s="9" t="s">
        <v>35</v>
      </c>
      <c r="C9" s="11">
        <v>85</v>
      </c>
      <c r="D9" s="11">
        <v>2</v>
      </c>
      <c r="E9" s="20">
        <v>4.8668981481481487E-2</v>
      </c>
      <c r="F9" s="11">
        <v>4</v>
      </c>
      <c r="G9" s="11">
        <v>6</v>
      </c>
      <c r="H9" s="11">
        <v>2</v>
      </c>
      <c r="I9" s="11">
        <v>5.03</v>
      </c>
      <c r="J9" s="11">
        <v>4</v>
      </c>
      <c r="K9" s="20">
        <v>0.12157407407407407</v>
      </c>
      <c r="L9" s="11">
        <v>3</v>
      </c>
      <c r="M9" s="16">
        <f>D9+F9+H9+J9+L9</f>
        <v>15</v>
      </c>
      <c r="N9" s="12">
        <v>4</v>
      </c>
    </row>
    <row r="10" spans="1:14" ht="15" customHeight="1" x14ac:dyDescent="0.25"/>
    <row r="11" spans="1:14" ht="15.75" customHeight="1" x14ac:dyDescent="0.25">
      <c r="A11" s="33" t="s">
        <v>48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30"/>
      <c r="K12" s="6"/>
      <c r="L12" s="6"/>
      <c r="M12" s="6"/>
      <c r="N12" s="6"/>
    </row>
    <row r="13" spans="1:14" ht="15.75" customHeight="1" x14ac:dyDescent="0.25">
      <c r="A13" s="33" t="s">
        <v>47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</sheetData>
  <sortState ref="A6:N9">
    <sortCondition ref="M6:M9"/>
  </sortState>
  <mergeCells count="13">
    <mergeCell ref="A1:N1"/>
    <mergeCell ref="A11:N11"/>
    <mergeCell ref="A13:N13"/>
    <mergeCell ref="A2:N2"/>
    <mergeCell ref="A4:A5"/>
    <mergeCell ref="B4:B5"/>
    <mergeCell ref="C4:D4"/>
    <mergeCell ref="E4:F4"/>
    <mergeCell ref="G4:H4"/>
    <mergeCell ref="I4:J4"/>
    <mergeCell ref="K4:L4"/>
    <mergeCell ref="M4:M5"/>
    <mergeCell ref="N4:N5"/>
  </mergeCells>
  <pageMargins left="0.7" right="0.7" top="0.75" bottom="0.33333333333333331" header="0.3" footer="0.3"/>
  <pageSetup paperSize="9" orientation="landscape" horizontalDpi="180" verticalDpi="180" r:id="rId1"/>
  <headerFooter>
    <oddHeader>&amp;C&amp;"Times New Roman,полужирный"Республиканский летний фестиваль семейных команд "Папа, мама и я - спортивная семья"
СВОДНЫЙ ПРОТОКОЛ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3"/>
  <sheetViews>
    <sheetView view="pageLayout" zoomScaleNormal="100" workbookViewId="0">
      <selection activeCell="G13" sqref="G13"/>
    </sheetView>
  </sheetViews>
  <sheetFormatPr defaultColWidth="9.140625" defaultRowHeight="15" x14ac:dyDescent="0.25"/>
  <cols>
    <col min="1" max="1" width="18.28515625" style="1" customWidth="1"/>
    <col min="2" max="2" width="22.5703125" style="1" customWidth="1"/>
    <col min="3" max="12" width="7.140625" style="1" customWidth="1"/>
    <col min="13" max="16384" width="9.140625" style="1"/>
  </cols>
  <sheetData>
    <row r="1" spans="1:14" x14ac:dyDescent="0.25">
      <c r="A1" s="33" t="s">
        <v>94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.75" thickBot="1" x14ac:dyDescent="0.3"/>
    <row r="4" spans="1:14" x14ac:dyDescent="0.25">
      <c r="A4" s="34" t="s">
        <v>16</v>
      </c>
      <c r="B4" s="36" t="s">
        <v>34</v>
      </c>
      <c r="C4" s="36" t="s">
        <v>22</v>
      </c>
      <c r="D4" s="36"/>
      <c r="E4" s="36" t="s">
        <v>26</v>
      </c>
      <c r="F4" s="36"/>
      <c r="G4" s="36" t="s">
        <v>23</v>
      </c>
      <c r="H4" s="36"/>
      <c r="I4" s="36" t="s">
        <v>25</v>
      </c>
      <c r="J4" s="36"/>
      <c r="K4" s="36" t="s">
        <v>24</v>
      </c>
      <c r="L4" s="36"/>
      <c r="M4" s="36" t="s">
        <v>19</v>
      </c>
      <c r="N4" s="38" t="s">
        <v>20</v>
      </c>
    </row>
    <row r="5" spans="1:14" ht="15" customHeight="1" thickBot="1" x14ac:dyDescent="0.3">
      <c r="A5" s="35"/>
      <c r="B5" s="37"/>
      <c r="C5" s="11" t="s">
        <v>17</v>
      </c>
      <c r="D5" s="11" t="s">
        <v>18</v>
      </c>
      <c r="E5" s="11" t="s">
        <v>17</v>
      </c>
      <c r="F5" s="11" t="s">
        <v>18</v>
      </c>
      <c r="G5" s="11" t="s">
        <v>17</v>
      </c>
      <c r="H5" s="11" t="s">
        <v>18</v>
      </c>
      <c r="I5" s="11" t="s">
        <v>17</v>
      </c>
      <c r="J5" s="11" t="s">
        <v>18</v>
      </c>
      <c r="K5" s="11" t="s">
        <v>17</v>
      </c>
      <c r="L5" s="11" t="s">
        <v>18</v>
      </c>
      <c r="M5" s="37"/>
      <c r="N5" s="39"/>
    </row>
    <row r="6" spans="1:14" ht="15" customHeight="1" x14ac:dyDescent="0.25">
      <c r="A6" s="3" t="s">
        <v>71</v>
      </c>
      <c r="B6" s="13" t="s">
        <v>40</v>
      </c>
      <c r="C6" s="13">
        <v>83</v>
      </c>
      <c r="D6" s="13">
        <v>4</v>
      </c>
      <c r="E6" s="18">
        <v>4.520833333333333E-2</v>
      </c>
      <c r="F6" s="13">
        <v>6</v>
      </c>
      <c r="G6" s="13">
        <v>6</v>
      </c>
      <c r="H6" s="13">
        <v>1</v>
      </c>
      <c r="I6" s="13">
        <v>5.86</v>
      </c>
      <c r="J6" s="13">
        <v>2</v>
      </c>
      <c r="K6" s="18">
        <v>0.10278935185185185</v>
      </c>
      <c r="L6" s="13">
        <v>1</v>
      </c>
      <c r="M6" s="14">
        <f t="shared" ref="M6:M19" si="0">D6+F6+H6+J6+L6</f>
        <v>14</v>
      </c>
      <c r="N6" s="15">
        <v>1</v>
      </c>
    </row>
    <row r="7" spans="1:14" ht="15" customHeight="1" x14ac:dyDescent="0.25">
      <c r="A7" s="3" t="s">
        <v>96</v>
      </c>
      <c r="B7" s="13" t="s">
        <v>39</v>
      </c>
      <c r="C7" s="13">
        <v>60</v>
      </c>
      <c r="D7" s="13">
        <v>13</v>
      </c>
      <c r="E7" s="18">
        <v>4.2372685185185187E-2</v>
      </c>
      <c r="F7" s="13">
        <v>1</v>
      </c>
      <c r="G7" s="13">
        <v>6</v>
      </c>
      <c r="H7" s="13">
        <v>3</v>
      </c>
      <c r="I7" s="13">
        <v>5.97</v>
      </c>
      <c r="J7" s="13">
        <v>1</v>
      </c>
      <c r="K7" s="18">
        <v>0.10416666666666667</v>
      </c>
      <c r="L7" s="13">
        <v>2</v>
      </c>
      <c r="M7" s="14">
        <f t="shared" si="0"/>
        <v>20</v>
      </c>
      <c r="N7" s="15">
        <v>2</v>
      </c>
    </row>
    <row r="8" spans="1:14" ht="15.75" customHeight="1" x14ac:dyDescent="0.25">
      <c r="A8" s="3" t="s">
        <v>59</v>
      </c>
      <c r="B8" s="13" t="s">
        <v>35</v>
      </c>
      <c r="C8" s="13">
        <v>104</v>
      </c>
      <c r="D8" s="13">
        <v>1</v>
      </c>
      <c r="E8" s="18">
        <v>4.3124999999999997E-2</v>
      </c>
      <c r="F8" s="13">
        <v>4</v>
      </c>
      <c r="G8" s="13">
        <v>6</v>
      </c>
      <c r="H8" s="13">
        <v>4</v>
      </c>
      <c r="I8" s="13">
        <v>5.68</v>
      </c>
      <c r="J8" s="13">
        <v>6</v>
      </c>
      <c r="K8" s="18">
        <v>0.11394675925925928</v>
      </c>
      <c r="L8" s="13">
        <v>5</v>
      </c>
      <c r="M8" s="14">
        <f t="shared" si="0"/>
        <v>20</v>
      </c>
      <c r="N8" s="15">
        <v>3</v>
      </c>
    </row>
    <row r="9" spans="1:14" ht="15" customHeight="1" x14ac:dyDescent="0.25">
      <c r="A9" s="3" t="s">
        <v>81</v>
      </c>
      <c r="B9" s="13" t="s">
        <v>46</v>
      </c>
      <c r="C9" s="13">
        <v>78</v>
      </c>
      <c r="D9" s="13">
        <v>7</v>
      </c>
      <c r="E9" s="18">
        <v>4.2407407407407401E-2</v>
      </c>
      <c r="F9" s="13">
        <v>2</v>
      </c>
      <c r="G9" s="13">
        <v>4</v>
      </c>
      <c r="H9" s="13">
        <v>8</v>
      </c>
      <c r="I9" s="13">
        <v>5.73</v>
      </c>
      <c r="J9" s="13">
        <v>4</v>
      </c>
      <c r="K9" s="18">
        <v>0.12293981481481481</v>
      </c>
      <c r="L9" s="13">
        <v>7</v>
      </c>
      <c r="M9" s="14">
        <f t="shared" si="0"/>
        <v>28</v>
      </c>
      <c r="N9" s="15">
        <v>4</v>
      </c>
    </row>
    <row r="10" spans="1:14" ht="15.75" customHeight="1" x14ac:dyDescent="0.25">
      <c r="A10" s="3" t="s">
        <v>58</v>
      </c>
      <c r="B10" s="13" t="s">
        <v>37</v>
      </c>
      <c r="C10" s="13">
        <v>76</v>
      </c>
      <c r="D10" s="13">
        <v>8</v>
      </c>
      <c r="E10" s="18">
        <v>4.4548611111111108E-2</v>
      </c>
      <c r="F10" s="13">
        <v>5</v>
      </c>
      <c r="G10" s="13">
        <v>3</v>
      </c>
      <c r="H10" s="13">
        <v>11</v>
      </c>
      <c r="I10" s="28">
        <v>5.7</v>
      </c>
      <c r="J10" s="13">
        <v>5</v>
      </c>
      <c r="K10" s="18">
        <v>0.11253472222222222</v>
      </c>
      <c r="L10" s="13">
        <v>4</v>
      </c>
      <c r="M10" s="14">
        <f t="shared" si="0"/>
        <v>33</v>
      </c>
      <c r="N10" s="15">
        <v>5</v>
      </c>
    </row>
    <row r="11" spans="1:14" ht="15.75" customHeight="1" x14ac:dyDescent="0.25">
      <c r="A11" s="3" t="s">
        <v>95</v>
      </c>
      <c r="B11" s="13" t="s">
        <v>46</v>
      </c>
      <c r="C11" s="13">
        <v>93</v>
      </c>
      <c r="D11" s="13">
        <v>2</v>
      </c>
      <c r="E11" s="18">
        <v>4.8715277777777781E-2</v>
      </c>
      <c r="F11" s="13">
        <v>9</v>
      </c>
      <c r="G11" s="13">
        <v>5</v>
      </c>
      <c r="H11" s="13">
        <v>5</v>
      </c>
      <c r="I11" s="13">
        <v>5.54</v>
      </c>
      <c r="J11" s="13">
        <v>9</v>
      </c>
      <c r="K11" s="18">
        <v>0.12991898148148148</v>
      </c>
      <c r="L11" s="13">
        <v>9</v>
      </c>
      <c r="M11" s="14">
        <f t="shared" si="0"/>
        <v>34</v>
      </c>
      <c r="N11" s="15">
        <v>6</v>
      </c>
    </row>
    <row r="12" spans="1:14" ht="15" customHeight="1" x14ac:dyDescent="0.25">
      <c r="A12" s="3" t="s">
        <v>62</v>
      </c>
      <c r="B12" s="13" t="s">
        <v>36</v>
      </c>
      <c r="C12" s="13">
        <v>83</v>
      </c>
      <c r="D12" s="13">
        <v>3</v>
      </c>
      <c r="E12" s="19">
        <v>4.7962962962962964E-2</v>
      </c>
      <c r="F12" s="13">
        <v>8</v>
      </c>
      <c r="G12" s="13">
        <v>5</v>
      </c>
      <c r="H12" s="13">
        <v>6</v>
      </c>
      <c r="I12" s="13">
        <v>5.28</v>
      </c>
      <c r="J12" s="13">
        <v>11</v>
      </c>
      <c r="K12" s="18">
        <v>0.12300925925925926</v>
      </c>
      <c r="L12" s="13">
        <v>8</v>
      </c>
      <c r="M12" s="14">
        <f t="shared" si="0"/>
        <v>36</v>
      </c>
      <c r="N12" s="15">
        <v>7</v>
      </c>
    </row>
    <row r="13" spans="1:14" ht="15" customHeight="1" x14ac:dyDescent="0.25">
      <c r="A13" s="3" t="s">
        <v>76</v>
      </c>
      <c r="B13" s="13" t="s">
        <v>45</v>
      </c>
      <c r="C13" s="13">
        <v>64</v>
      </c>
      <c r="D13" s="13">
        <v>12</v>
      </c>
      <c r="E13" s="18">
        <v>4.311342592592593E-2</v>
      </c>
      <c r="F13" s="13">
        <v>3</v>
      </c>
      <c r="G13" s="13">
        <v>1</v>
      </c>
      <c r="H13" s="13">
        <v>13</v>
      </c>
      <c r="I13" s="13">
        <v>5.84</v>
      </c>
      <c r="J13" s="13">
        <v>3</v>
      </c>
      <c r="K13" s="18">
        <v>0.12155092592592592</v>
      </c>
      <c r="L13" s="13">
        <v>6</v>
      </c>
      <c r="M13" s="14">
        <f t="shared" si="0"/>
        <v>37</v>
      </c>
      <c r="N13" s="15">
        <v>8</v>
      </c>
    </row>
    <row r="14" spans="1:14" ht="15.75" customHeight="1" x14ac:dyDescent="0.25">
      <c r="A14" s="3" t="s">
        <v>56</v>
      </c>
      <c r="B14" s="13" t="s">
        <v>38</v>
      </c>
      <c r="C14" s="13">
        <v>75</v>
      </c>
      <c r="D14" s="13">
        <v>9</v>
      </c>
      <c r="E14" s="18">
        <v>5.002314814814815E-2</v>
      </c>
      <c r="F14" s="13">
        <v>11</v>
      </c>
      <c r="G14" s="13">
        <v>4</v>
      </c>
      <c r="H14" s="13">
        <v>8</v>
      </c>
      <c r="I14" s="13">
        <v>5.41</v>
      </c>
      <c r="J14" s="13">
        <v>10</v>
      </c>
      <c r="K14" s="18">
        <v>0.11185185185185186</v>
      </c>
      <c r="L14" s="13">
        <v>3</v>
      </c>
      <c r="M14" s="14">
        <f t="shared" si="0"/>
        <v>41</v>
      </c>
      <c r="N14" s="15">
        <v>9</v>
      </c>
    </row>
    <row r="15" spans="1:14" ht="15" customHeight="1" x14ac:dyDescent="0.25">
      <c r="A15" s="3" t="s">
        <v>84</v>
      </c>
      <c r="B15" s="13" t="s">
        <v>41</v>
      </c>
      <c r="C15" s="13">
        <v>79</v>
      </c>
      <c r="D15" s="13">
        <v>6</v>
      </c>
      <c r="E15" s="18">
        <v>5.2824074074074079E-2</v>
      </c>
      <c r="F15" s="13">
        <v>14</v>
      </c>
      <c r="G15" s="13">
        <v>6</v>
      </c>
      <c r="H15" s="13">
        <v>1</v>
      </c>
      <c r="I15" s="13">
        <v>4.6399999999999997</v>
      </c>
      <c r="J15" s="13">
        <v>13</v>
      </c>
      <c r="K15" s="18">
        <v>0.13965277777777776</v>
      </c>
      <c r="L15" s="13">
        <v>12</v>
      </c>
      <c r="M15" s="14">
        <f t="shared" si="0"/>
        <v>46</v>
      </c>
      <c r="N15" s="15">
        <v>10</v>
      </c>
    </row>
    <row r="16" spans="1:14" ht="15.75" customHeight="1" x14ac:dyDescent="0.25">
      <c r="A16" s="3" t="s">
        <v>85</v>
      </c>
      <c r="B16" s="13" t="s">
        <v>42</v>
      </c>
      <c r="C16" s="13">
        <v>80</v>
      </c>
      <c r="D16" s="13">
        <v>5</v>
      </c>
      <c r="E16" s="18">
        <v>5.1493055555555556E-2</v>
      </c>
      <c r="F16" s="13">
        <v>13</v>
      </c>
      <c r="G16" s="13">
        <v>4</v>
      </c>
      <c r="H16" s="13">
        <v>10</v>
      </c>
      <c r="I16" s="13">
        <v>5.62</v>
      </c>
      <c r="J16" s="13">
        <v>8</v>
      </c>
      <c r="K16" s="18">
        <v>0.13895833333333332</v>
      </c>
      <c r="L16" s="13">
        <v>11</v>
      </c>
      <c r="M16" s="14">
        <f t="shared" si="0"/>
        <v>47</v>
      </c>
      <c r="N16" s="15">
        <v>11</v>
      </c>
    </row>
    <row r="17" spans="1:14" ht="15" customHeight="1" x14ac:dyDescent="0.25">
      <c r="A17" s="3" t="s">
        <v>70</v>
      </c>
      <c r="B17" s="13" t="s">
        <v>33</v>
      </c>
      <c r="C17" s="13">
        <v>72</v>
      </c>
      <c r="D17" s="13">
        <v>10</v>
      </c>
      <c r="E17" s="18">
        <v>4.9363425925925929E-2</v>
      </c>
      <c r="F17" s="13">
        <v>10</v>
      </c>
      <c r="G17" s="13">
        <v>4</v>
      </c>
      <c r="H17" s="13">
        <v>7</v>
      </c>
      <c r="I17" s="13">
        <v>5.15</v>
      </c>
      <c r="J17" s="13">
        <v>12</v>
      </c>
      <c r="K17" s="18">
        <v>0.13267361111111112</v>
      </c>
      <c r="L17" s="13">
        <v>10</v>
      </c>
      <c r="M17" s="14">
        <f t="shared" si="0"/>
        <v>49</v>
      </c>
      <c r="N17" s="15">
        <v>12</v>
      </c>
    </row>
    <row r="18" spans="1:14" ht="15.75" customHeight="1" x14ac:dyDescent="0.25">
      <c r="A18" s="3" t="s">
        <v>87</v>
      </c>
      <c r="B18" s="13" t="s">
        <v>43</v>
      </c>
      <c r="C18" s="13">
        <v>66</v>
      </c>
      <c r="D18" s="13">
        <v>11</v>
      </c>
      <c r="E18" s="18">
        <v>4.65625E-2</v>
      </c>
      <c r="F18" s="13">
        <v>7</v>
      </c>
      <c r="G18" s="13">
        <v>3</v>
      </c>
      <c r="H18" s="13">
        <v>11</v>
      </c>
      <c r="I18" s="13">
        <v>5.66</v>
      </c>
      <c r="J18" s="13">
        <v>7</v>
      </c>
      <c r="K18" s="13" t="s">
        <v>98</v>
      </c>
      <c r="L18" s="13">
        <v>19</v>
      </c>
      <c r="M18" s="14">
        <f t="shared" si="0"/>
        <v>55</v>
      </c>
      <c r="N18" s="15">
        <v>13</v>
      </c>
    </row>
    <row r="19" spans="1:14" ht="15.75" customHeight="1" thickBot="1" x14ac:dyDescent="0.3">
      <c r="A19" s="8" t="s">
        <v>89</v>
      </c>
      <c r="B19" s="11" t="s">
        <v>32</v>
      </c>
      <c r="C19" s="11">
        <v>37</v>
      </c>
      <c r="D19" s="11">
        <v>14</v>
      </c>
      <c r="E19" s="20">
        <v>5.0104166666666672E-2</v>
      </c>
      <c r="F19" s="11">
        <v>12</v>
      </c>
      <c r="G19" s="11" t="s">
        <v>98</v>
      </c>
      <c r="H19" s="11">
        <v>19</v>
      </c>
      <c r="I19" s="11" t="s">
        <v>98</v>
      </c>
      <c r="J19" s="11">
        <v>19</v>
      </c>
      <c r="K19" s="11" t="s">
        <v>98</v>
      </c>
      <c r="L19" s="11">
        <v>19</v>
      </c>
      <c r="M19" s="16">
        <f t="shared" si="0"/>
        <v>83</v>
      </c>
      <c r="N19" s="12">
        <v>14</v>
      </c>
    </row>
    <row r="20" spans="1:14" ht="15" customHeight="1" x14ac:dyDescent="0.25"/>
    <row r="21" spans="1:14" ht="15.75" customHeight="1" x14ac:dyDescent="0.25">
      <c r="A21" s="33" t="s">
        <v>48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1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5.75" customHeight="1" x14ac:dyDescent="0.25">
      <c r="A23" s="33" t="s">
        <v>47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</sheetData>
  <sortState ref="A6:N19">
    <sortCondition ref="M6:M19"/>
  </sortState>
  <mergeCells count="13">
    <mergeCell ref="A1:N1"/>
    <mergeCell ref="A21:N21"/>
    <mergeCell ref="A23:N23"/>
    <mergeCell ref="A2:N2"/>
    <mergeCell ref="A4:A5"/>
    <mergeCell ref="B4:B5"/>
    <mergeCell ref="C4:D4"/>
    <mergeCell ref="E4:F4"/>
    <mergeCell ref="G4:H4"/>
    <mergeCell ref="I4:J4"/>
    <mergeCell ref="K4:L4"/>
    <mergeCell ref="M4:M5"/>
    <mergeCell ref="N4:N5"/>
  </mergeCells>
  <pageMargins left="0.7" right="0.7" top="0.75" bottom="0.33333333333333331" header="0.3" footer="0.3"/>
  <pageSetup paperSize="9" orientation="landscape" horizontalDpi="180" verticalDpi="180" r:id="rId1"/>
  <headerFooter>
    <oddHeader>&amp;C&amp;"Times New Roman,полужирный"Республиканский летний фестиваль семейных команд "Папа, мама и я - спортивная семья"
СВОДНЫЙ ПРОТОКОЛ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5"/>
  <sheetViews>
    <sheetView view="pageLayout" zoomScaleNormal="100" workbookViewId="0">
      <selection activeCell="B19" sqref="B19"/>
    </sheetView>
  </sheetViews>
  <sheetFormatPr defaultColWidth="9.140625" defaultRowHeight="15" x14ac:dyDescent="0.25"/>
  <cols>
    <col min="1" max="1" width="18.28515625" style="1" customWidth="1"/>
    <col min="2" max="2" width="22.5703125" style="1" customWidth="1"/>
    <col min="3" max="12" width="7.140625" style="1" customWidth="1"/>
    <col min="13" max="16384" width="9.140625" style="1"/>
  </cols>
  <sheetData>
    <row r="1" spans="1:14" x14ac:dyDescent="0.25">
      <c r="A1" s="33" t="s">
        <v>94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.75" thickBot="1" x14ac:dyDescent="0.3"/>
    <row r="4" spans="1:14" x14ac:dyDescent="0.25">
      <c r="A4" s="34" t="s">
        <v>16</v>
      </c>
      <c r="B4" s="36" t="s">
        <v>34</v>
      </c>
      <c r="C4" s="36" t="s">
        <v>22</v>
      </c>
      <c r="D4" s="36"/>
      <c r="E4" s="36" t="s">
        <v>26</v>
      </c>
      <c r="F4" s="36"/>
      <c r="G4" s="36" t="s">
        <v>23</v>
      </c>
      <c r="H4" s="36"/>
      <c r="I4" s="36" t="s">
        <v>25</v>
      </c>
      <c r="J4" s="36"/>
      <c r="K4" s="36" t="s">
        <v>24</v>
      </c>
      <c r="L4" s="36"/>
      <c r="M4" s="36" t="s">
        <v>19</v>
      </c>
      <c r="N4" s="38" t="s">
        <v>20</v>
      </c>
    </row>
    <row r="5" spans="1:14" ht="15.75" thickBot="1" x14ac:dyDescent="0.3">
      <c r="A5" s="35"/>
      <c r="B5" s="37"/>
      <c r="C5" s="7" t="s">
        <v>17</v>
      </c>
      <c r="D5" s="7" t="s">
        <v>18</v>
      </c>
      <c r="E5" s="7" t="s">
        <v>17</v>
      </c>
      <c r="F5" s="7" t="s">
        <v>18</v>
      </c>
      <c r="G5" s="7" t="s">
        <v>17</v>
      </c>
      <c r="H5" s="7" t="s">
        <v>18</v>
      </c>
      <c r="I5" s="7" t="s">
        <v>17</v>
      </c>
      <c r="J5" s="7" t="s">
        <v>18</v>
      </c>
      <c r="K5" s="7" t="s">
        <v>17</v>
      </c>
      <c r="L5" s="7" t="s">
        <v>18</v>
      </c>
      <c r="M5" s="37"/>
      <c r="N5" s="39"/>
    </row>
    <row r="6" spans="1:14" x14ac:dyDescent="0.25">
      <c r="A6" s="3" t="s">
        <v>66</v>
      </c>
      <c r="B6" s="2" t="s">
        <v>30</v>
      </c>
      <c r="C6" s="13">
        <v>67</v>
      </c>
      <c r="D6" s="13">
        <v>6</v>
      </c>
      <c r="E6" s="18">
        <v>4.4525462962962968E-2</v>
      </c>
      <c r="F6" s="13">
        <v>1</v>
      </c>
      <c r="G6" s="13">
        <v>5</v>
      </c>
      <c r="H6" s="13">
        <v>1</v>
      </c>
      <c r="I6" s="28">
        <v>5.98</v>
      </c>
      <c r="J6" s="13">
        <v>1</v>
      </c>
      <c r="K6" s="18">
        <v>0.13195601851851851</v>
      </c>
      <c r="L6" s="13">
        <v>1</v>
      </c>
      <c r="M6" s="14">
        <f t="shared" ref="M6:M11" si="0">D6+F6+H6+J6+L6</f>
        <v>10</v>
      </c>
      <c r="N6" s="15">
        <v>1</v>
      </c>
    </row>
    <row r="7" spans="1:14" ht="15.75" customHeight="1" x14ac:dyDescent="0.25">
      <c r="A7" s="3" t="s">
        <v>67</v>
      </c>
      <c r="B7" s="2" t="s">
        <v>30</v>
      </c>
      <c r="C7" s="13">
        <v>84</v>
      </c>
      <c r="D7" s="13">
        <v>1</v>
      </c>
      <c r="E7" s="18">
        <v>4.4548611111111108E-2</v>
      </c>
      <c r="F7" s="13">
        <v>2</v>
      </c>
      <c r="G7" s="13">
        <v>4</v>
      </c>
      <c r="H7" s="13">
        <v>3</v>
      </c>
      <c r="I7" s="28">
        <v>5.32</v>
      </c>
      <c r="J7" s="13">
        <v>3</v>
      </c>
      <c r="K7" s="18">
        <v>0.12717592592592594</v>
      </c>
      <c r="L7" s="13">
        <v>3</v>
      </c>
      <c r="M7" s="14">
        <f t="shared" si="0"/>
        <v>12</v>
      </c>
      <c r="N7" s="15">
        <v>2</v>
      </c>
    </row>
    <row r="8" spans="1:14" ht="15.75" customHeight="1" x14ac:dyDescent="0.25">
      <c r="A8" s="3" t="s">
        <v>52</v>
      </c>
      <c r="B8" s="2" t="s">
        <v>97</v>
      </c>
      <c r="C8" s="13">
        <v>71</v>
      </c>
      <c r="D8" s="13">
        <v>4</v>
      </c>
      <c r="E8" s="18">
        <v>4.5833333333333337E-2</v>
      </c>
      <c r="F8" s="13">
        <v>3</v>
      </c>
      <c r="G8" s="13">
        <v>4</v>
      </c>
      <c r="H8" s="13">
        <v>2</v>
      </c>
      <c r="I8" s="28">
        <v>5.7</v>
      </c>
      <c r="J8" s="13">
        <v>2</v>
      </c>
      <c r="K8" s="18">
        <v>0.11390046296296297</v>
      </c>
      <c r="L8" s="13">
        <v>2</v>
      </c>
      <c r="M8" s="14">
        <f t="shared" si="0"/>
        <v>13</v>
      </c>
      <c r="N8" s="15">
        <v>3</v>
      </c>
    </row>
    <row r="9" spans="1:14" ht="15.75" customHeight="1" x14ac:dyDescent="0.25">
      <c r="A9" s="3" t="s">
        <v>63</v>
      </c>
      <c r="B9" s="2" t="s">
        <v>41</v>
      </c>
      <c r="C9" s="13">
        <v>75</v>
      </c>
      <c r="D9" s="13">
        <v>2</v>
      </c>
      <c r="E9" s="18">
        <v>5.2812500000000005E-2</v>
      </c>
      <c r="F9" s="13">
        <v>6</v>
      </c>
      <c r="G9" s="13">
        <v>1</v>
      </c>
      <c r="H9" s="13">
        <v>6</v>
      </c>
      <c r="I9" s="28">
        <v>5.23</v>
      </c>
      <c r="J9" s="13">
        <v>4</v>
      </c>
      <c r="K9" s="18">
        <v>0.14028935185185185</v>
      </c>
      <c r="L9" s="13">
        <v>4</v>
      </c>
      <c r="M9" s="14">
        <f t="shared" si="0"/>
        <v>22</v>
      </c>
      <c r="N9" s="15">
        <v>4</v>
      </c>
    </row>
    <row r="10" spans="1:14" ht="15" customHeight="1" x14ac:dyDescent="0.25">
      <c r="A10" s="3" t="s">
        <v>75</v>
      </c>
      <c r="B10" s="2" t="s">
        <v>45</v>
      </c>
      <c r="C10" s="13">
        <v>73</v>
      </c>
      <c r="D10" s="13">
        <v>3</v>
      </c>
      <c r="E10" s="18">
        <v>5.0740740740740746E-2</v>
      </c>
      <c r="F10" s="13">
        <v>4</v>
      </c>
      <c r="G10" s="13">
        <v>1</v>
      </c>
      <c r="H10" s="13">
        <v>5</v>
      </c>
      <c r="I10" s="28">
        <v>4.95</v>
      </c>
      <c r="J10" s="13">
        <v>6</v>
      </c>
      <c r="K10" s="18">
        <v>0.16114583333333332</v>
      </c>
      <c r="L10" s="13">
        <v>6</v>
      </c>
      <c r="M10" s="14">
        <f t="shared" si="0"/>
        <v>24</v>
      </c>
      <c r="N10" s="15">
        <v>5</v>
      </c>
    </row>
    <row r="11" spans="1:14" ht="15.75" customHeight="1" thickBot="1" x14ac:dyDescent="0.3">
      <c r="A11" s="8" t="s">
        <v>90</v>
      </c>
      <c r="B11" s="9" t="s">
        <v>44</v>
      </c>
      <c r="C11" s="11">
        <v>70</v>
      </c>
      <c r="D11" s="11">
        <v>5</v>
      </c>
      <c r="E11" s="20">
        <v>5.2118055555555563E-2</v>
      </c>
      <c r="F11" s="11">
        <v>5</v>
      </c>
      <c r="G11" s="11">
        <v>3</v>
      </c>
      <c r="H11" s="11">
        <v>4</v>
      </c>
      <c r="I11" s="29">
        <v>5</v>
      </c>
      <c r="J11" s="11">
        <v>5</v>
      </c>
      <c r="K11" s="20">
        <v>0.15563657407407408</v>
      </c>
      <c r="L11" s="11">
        <v>5</v>
      </c>
      <c r="M11" s="16">
        <f t="shared" si="0"/>
        <v>24</v>
      </c>
      <c r="N11" s="12">
        <v>6</v>
      </c>
    </row>
    <row r="12" spans="1:14" ht="15" customHeight="1" x14ac:dyDescent="0.25"/>
    <row r="13" spans="1:14" ht="15.75" customHeight="1" x14ac:dyDescent="0.25">
      <c r="A13" s="33" t="s">
        <v>48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.75" customHeight="1" x14ac:dyDescent="0.25">
      <c r="A15" s="33" t="s">
        <v>47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</sheetData>
  <sortState ref="A6:N11">
    <sortCondition ref="M6:M11"/>
  </sortState>
  <mergeCells count="13">
    <mergeCell ref="A1:N1"/>
    <mergeCell ref="A13:N13"/>
    <mergeCell ref="A15:N15"/>
    <mergeCell ref="A2:N2"/>
    <mergeCell ref="A4:A5"/>
    <mergeCell ref="B4:B5"/>
    <mergeCell ref="C4:D4"/>
    <mergeCell ref="E4:F4"/>
    <mergeCell ref="G4:H4"/>
    <mergeCell ref="I4:J4"/>
    <mergeCell ref="K4:L4"/>
    <mergeCell ref="M4:M5"/>
    <mergeCell ref="N4:N5"/>
  </mergeCells>
  <pageMargins left="0.7" right="0.7" top="0.75" bottom="0.33333333333333331" header="0.3" footer="0.3"/>
  <pageSetup paperSize="9" orientation="landscape" horizontalDpi="180" verticalDpi="180" r:id="rId1"/>
  <headerFooter>
    <oddHeader>&amp;C&amp;"Times New Roman,полужирный"Республиканский летний фестиваль семейных команд "Папа, мама и я - спортивная семья"
СВОДНЫЙ ПРОТОКОЛ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3"/>
  <sheetViews>
    <sheetView view="pageLayout" zoomScaleNormal="100" workbookViewId="0">
      <selection activeCell="D19" sqref="D19"/>
    </sheetView>
  </sheetViews>
  <sheetFormatPr defaultColWidth="9.140625" defaultRowHeight="15" x14ac:dyDescent="0.25"/>
  <cols>
    <col min="1" max="1" width="20.140625" style="1" customWidth="1"/>
    <col min="2" max="2" width="21.140625" style="1" customWidth="1"/>
    <col min="3" max="12" width="7.140625" style="1" customWidth="1"/>
    <col min="13" max="16384" width="9.140625" style="1"/>
  </cols>
  <sheetData>
    <row r="1" spans="1:14" x14ac:dyDescent="0.25">
      <c r="A1" s="33" t="s">
        <v>93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.75" thickBot="1" x14ac:dyDescent="0.3"/>
    <row r="4" spans="1:14" x14ac:dyDescent="0.25">
      <c r="A4" s="34" t="s">
        <v>16</v>
      </c>
      <c r="B4" s="36" t="s">
        <v>0</v>
      </c>
      <c r="C4" s="36" t="s">
        <v>22</v>
      </c>
      <c r="D4" s="36"/>
      <c r="E4" s="40" t="s">
        <v>26</v>
      </c>
      <c r="F4" s="41"/>
      <c r="G4" s="36" t="s">
        <v>23</v>
      </c>
      <c r="H4" s="36"/>
      <c r="I4" s="36" t="s">
        <v>25</v>
      </c>
      <c r="J4" s="36"/>
      <c r="K4" s="36" t="s">
        <v>24</v>
      </c>
      <c r="L4" s="36"/>
      <c r="M4" s="36" t="s">
        <v>19</v>
      </c>
      <c r="N4" s="38" t="s">
        <v>20</v>
      </c>
    </row>
    <row r="5" spans="1:14" ht="15.75" thickBot="1" x14ac:dyDescent="0.3">
      <c r="A5" s="35"/>
      <c r="B5" s="37"/>
      <c r="C5" s="7" t="s">
        <v>17</v>
      </c>
      <c r="D5" s="7" t="s">
        <v>18</v>
      </c>
      <c r="E5" s="7" t="s">
        <v>17</v>
      </c>
      <c r="F5" s="7" t="s">
        <v>18</v>
      </c>
      <c r="G5" s="7" t="s">
        <v>17</v>
      </c>
      <c r="H5" s="7" t="s">
        <v>18</v>
      </c>
      <c r="I5" s="7" t="s">
        <v>17</v>
      </c>
      <c r="J5" s="7" t="s">
        <v>18</v>
      </c>
      <c r="K5" s="7" t="s">
        <v>17</v>
      </c>
      <c r="L5" s="7" t="s">
        <v>18</v>
      </c>
      <c r="M5" s="37"/>
      <c r="N5" s="39"/>
    </row>
    <row r="6" spans="1:14" x14ac:dyDescent="0.25">
      <c r="A6" s="3" t="s">
        <v>57</v>
      </c>
      <c r="B6" s="2" t="s">
        <v>6</v>
      </c>
      <c r="C6" s="13">
        <v>108</v>
      </c>
      <c r="D6" s="13">
        <v>1</v>
      </c>
      <c r="E6" s="18">
        <v>4.1689814814814818E-2</v>
      </c>
      <c r="F6" s="13">
        <v>1</v>
      </c>
      <c r="G6" s="13">
        <v>5</v>
      </c>
      <c r="H6" s="13">
        <v>2</v>
      </c>
      <c r="I6" s="13">
        <v>6.05</v>
      </c>
      <c r="J6" s="13">
        <v>1</v>
      </c>
      <c r="K6" s="18">
        <v>0.11043981481481481</v>
      </c>
      <c r="L6" s="13">
        <v>2</v>
      </c>
      <c r="M6" s="14">
        <f>D6+F6+H6+J6+L6</f>
        <v>7</v>
      </c>
      <c r="N6" s="15">
        <v>1</v>
      </c>
    </row>
    <row r="7" spans="1:14" x14ac:dyDescent="0.25">
      <c r="A7" s="3" t="s">
        <v>51</v>
      </c>
      <c r="B7" s="2" t="s">
        <v>10</v>
      </c>
      <c r="C7" s="13">
        <v>70</v>
      </c>
      <c r="D7" s="13">
        <v>3</v>
      </c>
      <c r="E7" s="18">
        <v>4.3148148148148151E-2</v>
      </c>
      <c r="F7" s="13">
        <v>2</v>
      </c>
      <c r="G7" s="13">
        <v>5</v>
      </c>
      <c r="H7" s="13">
        <v>1</v>
      </c>
      <c r="I7" s="13">
        <v>5.85</v>
      </c>
      <c r="J7" s="13">
        <v>3</v>
      </c>
      <c r="K7" s="18">
        <v>0.10562500000000001</v>
      </c>
      <c r="L7" s="13">
        <v>1</v>
      </c>
      <c r="M7" s="14">
        <f>D7+F7+H7+J7+L7</f>
        <v>10</v>
      </c>
      <c r="N7" s="15">
        <v>2</v>
      </c>
    </row>
    <row r="8" spans="1:14" x14ac:dyDescent="0.25">
      <c r="A8" s="3" t="s">
        <v>65</v>
      </c>
      <c r="B8" s="2" t="s">
        <v>11</v>
      </c>
      <c r="C8" s="13">
        <v>64</v>
      </c>
      <c r="D8" s="13">
        <v>4</v>
      </c>
      <c r="E8" s="18">
        <v>4.5243055555555557E-2</v>
      </c>
      <c r="F8" s="13">
        <v>3</v>
      </c>
      <c r="G8" s="13">
        <v>5</v>
      </c>
      <c r="H8" s="13">
        <v>3</v>
      </c>
      <c r="I8" s="13">
        <v>5.89</v>
      </c>
      <c r="J8" s="13">
        <v>2</v>
      </c>
      <c r="K8" s="18">
        <v>0.11326388888888889</v>
      </c>
      <c r="L8" s="13">
        <v>3</v>
      </c>
      <c r="M8" s="14">
        <f>D8+F8+H8+J8+L8</f>
        <v>15</v>
      </c>
      <c r="N8" s="15">
        <v>3</v>
      </c>
    </row>
    <row r="9" spans="1:14" ht="15.75" thickBot="1" x14ac:dyDescent="0.3">
      <c r="A9" s="8" t="s">
        <v>82</v>
      </c>
      <c r="B9" s="9" t="s">
        <v>1</v>
      </c>
      <c r="C9" s="11">
        <v>79</v>
      </c>
      <c r="D9" s="11">
        <v>2</v>
      </c>
      <c r="E9" s="20">
        <v>4.7962962962962964E-2</v>
      </c>
      <c r="F9" s="11">
        <v>4</v>
      </c>
      <c r="G9" s="11">
        <v>0</v>
      </c>
      <c r="H9" s="11">
        <v>4</v>
      </c>
      <c r="I9" s="11">
        <v>5.34</v>
      </c>
      <c r="J9" s="11">
        <v>4</v>
      </c>
      <c r="K9" s="20">
        <v>0.11675925925925927</v>
      </c>
      <c r="L9" s="11">
        <v>4</v>
      </c>
      <c r="M9" s="16">
        <f>D9+F9+H9+J9+L9</f>
        <v>18</v>
      </c>
      <c r="N9" s="12">
        <v>4</v>
      </c>
    </row>
    <row r="11" spans="1:14" x14ac:dyDescent="0.25">
      <c r="A11" s="33" t="s">
        <v>48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5">
      <c r="A13" s="33" t="s">
        <v>47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</sheetData>
  <sortState ref="A6:N9">
    <sortCondition ref="M6:M9"/>
  </sortState>
  <mergeCells count="13">
    <mergeCell ref="A1:N1"/>
    <mergeCell ref="A2:N2"/>
    <mergeCell ref="A11:N11"/>
    <mergeCell ref="A13:N13"/>
    <mergeCell ref="K4:L4"/>
    <mergeCell ref="M4:M5"/>
    <mergeCell ref="N4:N5"/>
    <mergeCell ref="B4:B5"/>
    <mergeCell ref="A4:A5"/>
    <mergeCell ref="E4:F4"/>
    <mergeCell ref="C4:D4"/>
    <mergeCell ref="G4:H4"/>
    <mergeCell ref="I4:J4"/>
  </mergeCells>
  <pageMargins left="0.7" right="0.7" top="0.75" bottom="0.75" header="0.3" footer="0.3"/>
  <pageSetup paperSize="9" orientation="landscape" horizontalDpi="180" verticalDpi="180" r:id="rId1"/>
  <headerFooter>
    <oddHeader>&amp;C&amp;"Times New Roman,полужирный"Республиканский летний фестиваль семейных команд "Папа, мама и я - спортивная семья"
СВОДНЫЙ ПРОТОКОЛ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5"/>
  <sheetViews>
    <sheetView view="pageLayout" zoomScaleNormal="100" workbookViewId="0">
      <selection activeCell="A18" sqref="A18"/>
    </sheetView>
  </sheetViews>
  <sheetFormatPr defaultColWidth="9.140625" defaultRowHeight="15" x14ac:dyDescent="0.25"/>
  <cols>
    <col min="1" max="1" width="20.140625" style="1" customWidth="1"/>
    <col min="2" max="2" width="21.140625" style="1" customWidth="1"/>
    <col min="3" max="12" width="7.140625" style="1" customWidth="1"/>
    <col min="13" max="16384" width="9.140625" style="1"/>
  </cols>
  <sheetData>
    <row r="1" spans="1:14" x14ac:dyDescent="0.25">
      <c r="A1" s="33" t="s">
        <v>93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.75" thickBot="1" x14ac:dyDescent="0.3"/>
    <row r="4" spans="1:14" x14ac:dyDescent="0.25">
      <c r="A4" s="34" t="s">
        <v>16</v>
      </c>
      <c r="B4" s="36" t="s">
        <v>0</v>
      </c>
      <c r="C4" s="36" t="s">
        <v>22</v>
      </c>
      <c r="D4" s="36"/>
      <c r="E4" s="40" t="s">
        <v>26</v>
      </c>
      <c r="F4" s="41"/>
      <c r="G4" s="36" t="s">
        <v>23</v>
      </c>
      <c r="H4" s="36"/>
      <c r="I4" s="36" t="s">
        <v>25</v>
      </c>
      <c r="J4" s="36"/>
      <c r="K4" s="36" t="s">
        <v>24</v>
      </c>
      <c r="L4" s="36"/>
      <c r="M4" s="36" t="s">
        <v>19</v>
      </c>
      <c r="N4" s="38" t="s">
        <v>20</v>
      </c>
    </row>
    <row r="5" spans="1:14" ht="15.75" thickBot="1" x14ac:dyDescent="0.3">
      <c r="A5" s="35"/>
      <c r="B5" s="37"/>
      <c r="C5" s="7" t="s">
        <v>17</v>
      </c>
      <c r="D5" s="7" t="s">
        <v>18</v>
      </c>
      <c r="E5" s="7" t="s">
        <v>17</v>
      </c>
      <c r="F5" s="7" t="s">
        <v>18</v>
      </c>
      <c r="G5" s="7" t="s">
        <v>17</v>
      </c>
      <c r="H5" s="7" t="s">
        <v>18</v>
      </c>
      <c r="I5" s="7" t="s">
        <v>17</v>
      </c>
      <c r="J5" s="7" t="s">
        <v>18</v>
      </c>
      <c r="K5" s="7" t="s">
        <v>17</v>
      </c>
      <c r="L5" s="7" t="s">
        <v>18</v>
      </c>
      <c r="M5" s="37"/>
      <c r="N5" s="39"/>
    </row>
    <row r="6" spans="1:14" x14ac:dyDescent="0.25">
      <c r="A6" s="3" t="s">
        <v>51</v>
      </c>
      <c r="B6" s="2" t="s">
        <v>8</v>
      </c>
      <c r="C6" s="13">
        <v>98</v>
      </c>
      <c r="D6" s="13">
        <v>4</v>
      </c>
      <c r="E6" s="18">
        <v>4.4502314814814814E-2</v>
      </c>
      <c r="F6" s="13">
        <v>2</v>
      </c>
      <c r="G6" s="13">
        <v>8</v>
      </c>
      <c r="H6" s="13">
        <v>1</v>
      </c>
      <c r="I6" s="13">
        <v>6.12</v>
      </c>
      <c r="J6" s="13">
        <v>2</v>
      </c>
      <c r="K6" s="18">
        <v>0.10427083333333333</v>
      </c>
      <c r="L6" s="13">
        <v>1</v>
      </c>
      <c r="M6" s="14">
        <f t="shared" ref="M6:M11" si="0">D6+F6+H6+J6+L6</f>
        <v>10</v>
      </c>
      <c r="N6" s="15">
        <v>1</v>
      </c>
    </row>
    <row r="7" spans="1:14" x14ac:dyDescent="0.25">
      <c r="A7" s="3" t="s">
        <v>78</v>
      </c>
      <c r="B7" s="2" t="s">
        <v>7</v>
      </c>
      <c r="C7" s="13">
        <v>110</v>
      </c>
      <c r="D7" s="13">
        <v>1</v>
      </c>
      <c r="E7" s="18">
        <v>4.3796296296296298E-2</v>
      </c>
      <c r="F7" s="13">
        <v>1</v>
      </c>
      <c r="G7" s="13">
        <v>4</v>
      </c>
      <c r="H7" s="13">
        <v>4</v>
      </c>
      <c r="I7" s="13">
        <v>5.67</v>
      </c>
      <c r="J7" s="13">
        <v>4</v>
      </c>
      <c r="K7" s="18">
        <v>0.11189814814814815</v>
      </c>
      <c r="L7" s="13">
        <v>3</v>
      </c>
      <c r="M7" s="14">
        <f t="shared" si="0"/>
        <v>13</v>
      </c>
      <c r="N7" s="15">
        <v>2</v>
      </c>
    </row>
    <row r="8" spans="1:14" x14ac:dyDescent="0.25">
      <c r="A8" s="3" t="s">
        <v>54</v>
      </c>
      <c r="B8" s="2" t="s">
        <v>9</v>
      </c>
      <c r="C8" s="13">
        <v>101</v>
      </c>
      <c r="D8" s="13">
        <v>2</v>
      </c>
      <c r="E8" s="18">
        <v>4.6574074074074073E-2</v>
      </c>
      <c r="F8" s="13">
        <v>4</v>
      </c>
      <c r="G8" s="13">
        <v>7</v>
      </c>
      <c r="H8" s="13">
        <v>2</v>
      </c>
      <c r="I8" s="13">
        <v>6.09</v>
      </c>
      <c r="J8" s="13">
        <v>3</v>
      </c>
      <c r="K8" s="18">
        <v>0.12017361111111112</v>
      </c>
      <c r="L8" s="13">
        <v>5</v>
      </c>
      <c r="M8" s="14">
        <f t="shared" si="0"/>
        <v>16</v>
      </c>
      <c r="N8" s="15">
        <v>3</v>
      </c>
    </row>
    <row r="9" spans="1:14" x14ac:dyDescent="0.25">
      <c r="A9" s="3" t="s">
        <v>79</v>
      </c>
      <c r="B9" s="2" t="s">
        <v>12</v>
      </c>
      <c r="C9" s="13">
        <v>100</v>
      </c>
      <c r="D9" s="13">
        <v>3</v>
      </c>
      <c r="E9" s="18">
        <v>4.5844907407407404E-2</v>
      </c>
      <c r="F9" s="13">
        <v>3</v>
      </c>
      <c r="G9" s="13">
        <v>5</v>
      </c>
      <c r="H9" s="13">
        <v>3</v>
      </c>
      <c r="I9" s="13">
        <v>6.14</v>
      </c>
      <c r="J9" s="13">
        <v>1</v>
      </c>
      <c r="K9" s="18">
        <v>0.13055555555555556</v>
      </c>
      <c r="L9" s="13">
        <v>6</v>
      </c>
      <c r="M9" s="14">
        <f t="shared" si="0"/>
        <v>16</v>
      </c>
      <c r="N9" s="15">
        <v>4</v>
      </c>
    </row>
    <row r="10" spans="1:14" x14ac:dyDescent="0.25">
      <c r="A10" s="3" t="s">
        <v>50</v>
      </c>
      <c r="B10" s="2" t="s">
        <v>13</v>
      </c>
      <c r="C10" s="13">
        <v>73</v>
      </c>
      <c r="D10" s="13">
        <v>5</v>
      </c>
      <c r="E10" s="18">
        <v>4.7268518518518515E-2</v>
      </c>
      <c r="F10" s="13">
        <v>5</v>
      </c>
      <c r="G10" s="13">
        <v>4</v>
      </c>
      <c r="H10" s="13">
        <v>5</v>
      </c>
      <c r="I10" s="13">
        <v>5.66</v>
      </c>
      <c r="J10" s="13">
        <v>5</v>
      </c>
      <c r="K10" s="18">
        <v>0.11048611111111112</v>
      </c>
      <c r="L10" s="13">
        <v>2</v>
      </c>
      <c r="M10" s="14">
        <f t="shared" si="0"/>
        <v>22</v>
      </c>
      <c r="N10" s="15">
        <v>5</v>
      </c>
    </row>
    <row r="11" spans="1:14" ht="15.75" thickBot="1" x14ac:dyDescent="0.3">
      <c r="A11" s="8" t="s">
        <v>68</v>
      </c>
      <c r="B11" s="9" t="s">
        <v>15</v>
      </c>
      <c r="C11" s="11">
        <v>53</v>
      </c>
      <c r="D11" s="11">
        <v>6</v>
      </c>
      <c r="E11" s="20">
        <v>4.8634259259259259E-2</v>
      </c>
      <c r="F11" s="11">
        <v>6</v>
      </c>
      <c r="G11" s="11">
        <v>3</v>
      </c>
      <c r="H11" s="11">
        <v>6</v>
      </c>
      <c r="I11" s="11">
        <v>5.36</v>
      </c>
      <c r="J11" s="11">
        <v>6</v>
      </c>
      <c r="K11" s="20">
        <v>0.11527777777777777</v>
      </c>
      <c r="L11" s="11">
        <v>4</v>
      </c>
      <c r="M11" s="16">
        <f t="shared" si="0"/>
        <v>28</v>
      </c>
      <c r="N11" s="12">
        <v>6</v>
      </c>
    </row>
    <row r="13" spans="1:14" x14ac:dyDescent="0.25">
      <c r="A13" s="33" t="s">
        <v>48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 t="s">
        <v>99</v>
      </c>
    </row>
    <row r="15" spans="1:14" x14ac:dyDescent="0.25">
      <c r="A15" s="33" t="s">
        <v>47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</sheetData>
  <sortState ref="A6:N11">
    <sortCondition ref="M6:M11"/>
  </sortState>
  <mergeCells count="13">
    <mergeCell ref="A1:N1"/>
    <mergeCell ref="A13:N13"/>
    <mergeCell ref="A15:N15"/>
    <mergeCell ref="A2:N2"/>
    <mergeCell ref="A4:A5"/>
    <mergeCell ref="B4:B5"/>
    <mergeCell ref="C4:D4"/>
    <mergeCell ref="E4:F4"/>
    <mergeCell ref="G4:H4"/>
    <mergeCell ref="I4:J4"/>
    <mergeCell ref="K4:L4"/>
    <mergeCell ref="M4:M5"/>
    <mergeCell ref="N4:N5"/>
  </mergeCells>
  <pageMargins left="0.7" right="0.7" top="0.75" bottom="0.75" header="0.3" footer="0.3"/>
  <pageSetup paperSize="9" orientation="landscape" horizontalDpi="180" verticalDpi="180" r:id="rId1"/>
  <headerFooter>
    <oddHeader>&amp;C&amp;"Times New Roman,полужирный"Республиканский летний фестиваль семейных команд "Папа, мама и я - спортивная семья"
СВОДНЫЙ ПРОТОКОЛ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5"/>
  <sheetViews>
    <sheetView view="pageLayout" zoomScaleNormal="100" workbookViewId="0">
      <selection activeCell="B18" sqref="B18"/>
    </sheetView>
  </sheetViews>
  <sheetFormatPr defaultColWidth="9.140625" defaultRowHeight="15" x14ac:dyDescent="0.25"/>
  <cols>
    <col min="1" max="1" width="20.140625" style="1" customWidth="1"/>
    <col min="2" max="2" width="21.140625" style="1" customWidth="1"/>
    <col min="3" max="12" width="7.140625" style="1" customWidth="1"/>
    <col min="13" max="16384" width="9.140625" style="1"/>
  </cols>
  <sheetData>
    <row r="1" spans="1:14" x14ac:dyDescent="0.25">
      <c r="A1" s="33" t="s">
        <v>93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.75" thickBot="1" x14ac:dyDescent="0.3"/>
    <row r="4" spans="1:14" x14ac:dyDescent="0.25">
      <c r="A4" s="34" t="s">
        <v>16</v>
      </c>
      <c r="B4" s="36" t="s">
        <v>0</v>
      </c>
      <c r="C4" s="36" t="s">
        <v>22</v>
      </c>
      <c r="D4" s="36"/>
      <c r="E4" s="36" t="s">
        <v>26</v>
      </c>
      <c r="F4" s="36"/>
      <c r="G4" s="36" t="s">
        <v>23</v>
      </c>
      <c r="H4" s="36"/>
      <c r="I4" s="36" t="s">
        <v>25</v>
      </c>
      <c r="J4" s="36"/>
      <c r="K4" s="36" t="s">
        <v>24</v>
      </c>
      <c r="L4" s="36"/>
      <c r="M4" s="36" t="s">
        <v>19</v>
      </c>
      <c r="N4" s="38" t="s">
        <v>20</v>
      </c>
    </row>
    <row r="5" spans="1:14" ht="15.75" thickBot="1" x14ac:dyDescent="0.3">
      <c r="A5" s="35"/>
      <c r="B5" s="37"/>
      <c r="C5" s="11" t="s">
        <v>17</v>
      </c>
      <c r="D5" s="11" t="s">
        <v>18</v>
      </c>
      <c r="E5" s="11" t="s">
        <v>17</v>
      </c>
      <c r="F5" s="11" t="s">
        <v>18</v>
      </c>
      <c r="G5" s="11" t="s">
        <v>17</v>
      </c>
      <c r="H5" s="11" t="s">
        <v>18</v>
      </c>
      <c r="I5" s="11" t="s">
        <v>17</v>
      </c>
      <c r="J5" s="11" t="s">
        <v>18</v>
      </c>
      <c r="K5" s="11" t="s">
        <v>17</v>
      </c>
      <c r="L5" s="11" t="s">
        <v>18</v>
      </c>
      <c r="M5" s="37"/>
      <c r="N5" s="39"/>
    </row>
    <row r="6" spans="1:14" x14ac:dyDescent="0.25">
      <c r="A6" s="10" t="s">
        <v>49</v>
      </c>
      <c r="B6" s="4" t="s">
        <v>13</v>
      </c>
      <c r="C6" s="14">
        <v>80</v>
      </c>
      <c r="D6" s="14">
        <v>3</v>
      </c>
      <c r="E6" s="27">
        <v>4.6550925925925919E-2</v>
      </c>
      <c r="F6" s="14">
        <v>1</v>
      </c>
      <c r="G6" s="14">
        <v>7</v>
      </c>
      <c r="H6" s="14">
        <v>1</v>
      </c>
      <c r="I6" s="14">
        <v>5.75</v>
      </c>
      <c r="J6" s="14">
        <v>2</v>
      </c>
      <c r="K6" s="27">
        <v>0.11391203703703705</v>
      </c>
      <c r="L6" s="14">
        <v>1</v>
      </c>
      <c r="M6" s="14">
        <f>SUM(D6+F6+H6+J6+L6)</f>
        <v>8</v>
      </c>
      <c r="N6" s="17">
        <v>1</v>
      </c>
    </row>
    <row r="7" spans="1:14" x14ac:dyDescent="0.25">
      <c r="A7" s="3" t="s">
        <v>55</v>
      </c>
      <c r="B7" s="2" t="s">
        <v>5</v>
      </c>
      <c r="C7" s="13">
        <v>115</v>
      </c>
      <c r="D7" s="13">
        <v>1</v>
      </c>
      <c r="E7" s="18">
        <v>4.7222222222222221E-2</v>
      </c>
      <c r="F7" s="13">
        <v>2</v>
      </c>
      <c r="G7" s="13">
        <v>4</v>
      </c>
      <c r="H7" s="13">
        <v>3</v>
      </c>
      <c r="I7" s="13">
        <v>6.15</v>
      </c>
      <c r="J7" s="13">
        <v>1</v>
      </c>
      <c r="K7" s="18">
        <v>0.1180787037037037</v>
      </c>
      <c r="L7" s="13">
        <v>2</v>
      </c>
      <c r="M7" s="13">
        <f>SUM(D7+F7+H7+J7+L7)</f>
        <v>9</v>
      </c>
      <c r="N7" s="15">
        <v>2</v>
      </c>
    </row>
    <row r="8" spans="1:14" x14ac:dyDescent="0.25">
      <c r="A8" s="3" t="s">
        <v>91</v>
      </c>
      <c r="B8" s="2" t="s">
        <v>3</v>
      </c>
      <c r="C8" s="13">
        <v>83</v>
      </c>
      <c r="D8" s="13">
        <v>2</v>
      </c>
      <c r="E8" s="18">
        <v>5.0011574074074076E-2</v>
      </c>
      <c r="F8" s="13">
        <v>4</v>
      </c>
      <c r="G8" s="13">
        <v>2</v>
      </c>
      <c r="H8" s="13">
        <v>4</v>
      </c>
      <c r="I8" s="13">
        <v>5.56</v>
      </c>
      <c r="J8" s="13">
        <v>3</v>
      </c>
      <c r="K8" s="18">
        <v>0.12159722222222223</v>
      </c>
      <c r="L8" s="13">
        <v>3</v>
      </c>
      <c r="M8" s="13">
        <f t="shared" ref="M8:M9" si="0">SUM(D8+F8+H8+J8+L8)</f>
        <v>16</v>
      </c>
      <c r="N8" s="15">
        <v>3</v>
      </c>
    </row>
    <row r="9" spans="1:14" ht="15.75" thickBot="1" x14ac:dyDescent="0.3">
      <c r="A9" s="8" t="s">
        <v>52</v>
      </c>
      <c r="B9" s="9" t="s">
        <v>4</v>
      </c>
      <c r="C9" s="32">
        <v>60</v>
      </c>
      <c r="D9" s="11">
        <v>4</v>
      </c>
      <c r="E9" s="20">
        <v>4.8668981481481487E-2</v>
      </c>
      <c r="F9" s="11">
        <v>3</v>
      </c>
      <c r="G9" s="11">
        <v>7</v>
      </c>
      <c r="H9" s="11">
        <v>2</v>
      </c>
      <c r="I9" s="11">
        <v>5.08</v>
      </c>
      <c r="J9" s="11">
        <v>4</v>
      </c>
      <c r="K9" s="20">
        <v>0.12225694444444445</v>
      </c>
      <c r="L9" s="11">
        <v>4</v>
      </c>
      <c r="M9" s="11">
        <f t="shared" si="0"/>
        <v>17</v>
      </c>
      <c r="N9" s="12">
        <v>4</v>
      </c>
    </row>
    <row r="13" spans="1:14" x14ac:dyDescent="0.25">
      <c r="A13" s="33" t="s">
        <v>48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25">
      <c r="A15" s="33" t="s">
        <v>47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</sheetData>
  <mergeCells count="13">
    <mergeCell ref="A1:N1"/>
    <mergeCell ref="A13:N13"/>
    <mergeCell ref="A15:N15"/>
    <mergeCell ref="A2:N2"/>
    <mergeCell ref="A4:A5"/>
    <mergeCell ref="B4:B5"/>
    <mergeCell ref="C4:D4"/>
    <mergeCell ref="E4:F4"/>
    <mergeCell ref="G4:H4"/>
    <mergeCell ref="I4:J4"/>
    <mergeCell ref="K4:L4"/>
    <mergeCell ref="M4:M5"/>
    <mergeCell ref="N4:N5"/>
  </mergeCells>
  <pageMargins left="0.7" right="0.7" top="0.75" bottom="0.75" header="0.3" footer="0.3"/>
  <pageSetup paperSize="9" orientation="landscape" horizontalDpi="180" verticalDpi="180" r:id="rId1"/>
  <headerFooter>
    <oddHeader>&amp;C&amp;"Times New Roman,полужирный"Республиканский летний фестиваль семейных команд "Папа, мама и я - спортивная семья"
СВОДНЫЙ ПРОТОКОЛ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"/>
  <sheetViews>
    <sheetView tabSelected="1" view="pageLayout" zoomScaleNormal="100" workbookViewId="0">
      <selection activeCell="B17" sqref="B17"/>
    </sheetView>
  </sheetViews>
  <sheetFormatPr defaultColWidth="9.140625" defaultRowHeight="15" x14ac:dyDescent="0.25"/>
  <cols>
    <col min="1" max="1" width="20.140625" style="1" customWidth="1"/>
    <col min="2" max="2" width="21.140625" style="1" customWidth="1"/>
    <col min="3" max="12" width="7.140625" style="1" customWidth="1"/>
    <col min="13" max="16384" width="9.140625" style="1"/>
  </cols>
  <sheetData>
    <row r="1" spans="1:14" x14ac:dyDescent="0.25">
      <c r="A1" s="33" t="s">
        <v>93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.75" thickBot="1" x14ac:dyDescent="0.3"/>
    <row r="4" spans="1:14" x14ac:dyDescent="0.25">
      <c r="A4" s="34" t="s">
        <v>16</v>
      </c>
      <c r="B4" s="36" t="s">
        <v>0</v>
      </c>
      <c r="C4" s="36" t="s">
        <v>22</v>
      </c>
      <c r="D4" s="36"/>
      <c r="E4" s="36" t="s">
        <v>26</v>
      </c>
      <c r="F4" s="36"/>
      <c r="G4" s="36" t="s">
        <v>23</v>
      </c>
      <c r="H4" s="36"/>
      <c r="I4" s="36" t="s">
        <v>25</v>
      </c>
      <c r="J4" s="36"/>
      <c r="K4" s="36" t="s">
        <v>24</v>
      </c>
      <c r="L4" s="36"/>
      <c r="M4" s="36" t="s">
        <v>19</v>
      </c>
      <c r="N4" s="38" t="s">
        <v>20</v>
      </c>
    </row>
    <row r="5" spans="1:14" ht="15.75" thickBot="1" x14ac:dyDescent="0.3">
      <c r="A5" s="35"/>
      <c r="B5" s="37"/>
      <c r="C5" s="7" t="s">
        <v>17</v>
      </c>
      <c r="D5" s="7" t="s">
        <v>18</v>
      </c>
      <c r="E5" s="7" t="s">
        <v>17</v>
      </c>
      <c r="F5" s="7" t="s">
        <v>18</v>
      </c>
      <c r="G5" s="7" t="s">
        <v>17</v>
      </c>
      <c r="H5" s="7" t="s">
        <v>18</v>
      </c>
      <c r="I5" s="7" t="s">
        <v>17</v>
      </c>
      <c r="J5" s="7" t="s">
        <v>18</v>
      </c>
      <c r="K5" s="7" t="s">
        <v>17</v>
      </c>
      <c r="L5" s="7" t="s">
        <v>18</v>
      </c>
      <c r="M5" s="37"/>
      <c r="N5" s="39"/>
    </row>
    <row r="6" spans="1:14" x14ac:dyDescent="0.25">
      <c r="A6" s="3" t="s">
        <v>74</v>
      </c>
      <c r="B6" s="2" t="s">
        <v>2</v>
      </c>
      <c r="C6" s="13">
        <v>67</v>
      </c>
      <c r="D6" s="13">
        <v>2</v>
      </c>
      <c r="E6" s="18">
        <v>4.1064814814814811E-2</v>
      </c>
      <c r="F6" s="13">
        <v>1</v>
      </c>
      <c r="G6" s="13">
        <v>4</v>
      </c>
      <c r="H6" s="13">
        <v>2</v>
      </c>
      <c r="I6" s="13">
        <v>6.13</v>
      </c>
      <c r="J6" s="13">
        <v>1</v>
      </c>
      <c r="K6" s="18">
        <v>0.12229166666666667</v>
      </c>
      <c r="L6" s="13">
        <v>1</v>
      </c>
      <c r="M6" s="14">
        <f>D6+F6+H6+J6+L6</f>
        <v>7</v>
      </c>
      <c r="N6" s="15">
        <v>1</v>
      </c>
    </row>
    <row r="7" spans="1:14" x14ac:dyDescent="0.25">
      <c r="A7" s="3" t="s">
        <v>64</v>
      </c>
      <c r="B7" s="2" t="s">
        <v>14</v>
      </c>
      <c r="C7" s="13">
        <v>83</v>
      </c>
      <c r="D7" s="13">
        <v>1</v>
      </c>
      <c r="E7" s="18">
        <v>4.8020833333333339E-2</v>
      </c>
      <c r="F7" s="13">
        <v>2</v>
      </c>
      <c r="G7" s="13">
        <v>6</v>
      </c>
      <c r="H7" s="13">
        <v>1</v>
      </c>
      <c r="I7" s="13">
        <v>6.12</v>
      </c>
      <c r="J7" s="13">
        <v>2</v>
      </c>
      <c r="K7" s="18">
        <v>0.1375925925925926</v>
      </c>
      <c r="L7" s="13">
        <v>2</v>
      </c>
      <c r="M7" s="14">
        <f>D7+F7+H7+J7+L7</f>
        <v>8</v>
      </c>
      <c r="N7" s="15">
        <v>2</v>
      </c>
    </row>
    <row r="8" spans="1:14" ht="15.75" thickBot="1" x14ac:dyDescent="0.3">
      <c r="A8" s="8" t="s">
        <v>83</v>
      </c>
      <c r="B8" s="9" t="s">
        <v>12</v>
      </c>
      <c r="C8" s="11">
        <v>62</v>
      </c>
      <c r="D8" s="11">
        <v>3</v>
      </c>
      <c r="E8" s="20">
        <v>4.9409722222222223E-2</v>
      </c>
      <c r="F8" s="11">
        <v>3</v>
      </c>
      <c r="G8" s="11">
        <v>0</v>
      </c>
      <c r="H8" s="11">
        <v>3</v>
      </c>
      <c r="I8" s="11">
        <v>4.7699999999999996</v>
      </c>
      <c r="J8" s="11">
        <v>3</v>
      </c>
      <c r="K8" s="20">
        <v>0.15563657407407408</v>
      </c>
      <c r="L8" s="11">
        <v>3</v>
      </c>
      <c r="M8" s="16">
        <f>D8+F8+H8+J8+L8</f>
        <v>15</v>
      </c>
      <c r="N8" s="12">
        <v>3</v>
      </c>
    </row>
    <row r="10" spans="1:14" x14ac:dyDescent="0.25">
      <c r="A10" s="33" t="s">
        <v>48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5">
      <c r="A12" s="33" t="s">
        <v>47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</sheetData>
  <sortState ref="A6:N8">
    <sortCondition ref="M6:M8"/>
  </sortState>
  <mergeCells count="13">
    <mergeCell ref="A1:N1"/>
    <mergeCell ref="A10:N10"/>
    <mergeCell ref="A12:N12"/>
    <mergeCell ref="A2:N2"/>
    <mergeCell ref="A4:A5"/>
    <mergeCell ref="B4:B5"/>
    <mergeCell ref="C4:D4"/>
    <mergeCell ref="E4:F4"/>
    <mergeCell ref="G4:H4"/>
    <mergeCell ref="I4:J4"/>
    <mergeCell ref="K4:L4"/>
    <mergeCell ref="M4:M5"/>
    <mergeCell ref="N4:N5"/>
  </mergeCells>
  <pageMargins left="0.7" right="0.7" top="0.75" bottom="0.75" header="0.3" footer="0.3"/>
  <pageSetup paperSize="9" orientation="landscape" horizontalDpi="180" verticalDpi="180" r:id="rId1"/>
  <headerFooter>
    <oddHeader>&amp;C&amp;"Times New Roman,полужирный"Республиканский летний фестиваль семейных команд "Папа, мама и я - спортивная семья"
СВОДНЫЙ ПРОТОКОЛ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 С М</vt:lpstr>
      <vt:lpstr>Г С Д</vt:lpstr>
      <vt:lpstr>Г М М</vt:lpstr>
      <vt:lpstr>Г М Д</vt:lpstr>
      <vt:lpstr>Р С М</vt:lpstr>
      <vt:lpstr>Р С Д</vt:lpstr>
      <vt:lpstr>Р М М</vt:lpstr>
      <vt:lpstr>Р М 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2012-06-04T05:15:05Z</dcterms:modified>
</cp:coreProperties>
</file>